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lessandro\Desktop\"/>
    </mc:Choice>
  </mc:AlternateContent>
  <xr:revisionPtr revIDLastSave="0" documentId="13_ncr:1_{D2B850BB-ECA4-44B0-BB52-10EC7048B9F2}" xr6:coauthVersionLast="36" xr6:coauthVersionMax="36" xr10:uidLastSave="{00000000-0000-0000-0000-000000000000}"/>
  <bookViews>
    <workbookView xWindow="0" yWindow="0" windowWidth="20490" windowHeight="6930" activeTab="6" xr2:uid="{00000000-000D-0000-FFFF-FFFF00000000}"/>
  </bookViews>
  <sheets>
    <sheet name="Atleti" sheetId="7" r:id="rId1"/>
    <sheet name="Società" sheetId="4" r:id="rId2"/>
    <sheet name="Categorie" sheetId="6" r:id="rId3"/>
    <sheet name="Arrivi" sheetId="8" r:id="rId4"/>
    <sheet name="Class" sheetId="39" r:id="rId5"/>
    <sheet name="Cl Soc" sheetId="40" r:id="rId6"/>
    <sheet name="Stampa 1" sheetId="44" r:id="rId7"/>
    <sheet name="Stampa 2" sheetId="45" r:id="rId8"/>
    <sheet name="Stampa 4" sheetId="47" r:id="rId9"/>
  </sheets>
  <definedNames>
    <definedName name="_xlnm._FilterDatabase" localSheetId="3" hidden="1">Arrivi!$A$1:$G$1</definedName>
    <definedName name="_xlnm._FilterDatabase" localSheetId="0" hidden="1">Atleti!$A$1:$N$1</definedName>
    <definedName name="_xlnm._FilterDatabase" localSheetId="5" hidden="1">'Cl Soc'!#REF!</definedName>
    <definedName name="_xlnm._FilterDatabase" localSheetId="4" hidden="1">Class!$A$2:$K$2</definedName>
    <definedName name="_xlnm._FilterDatabase" localSheetId="1" hidden="1">Società!#REF!</definedName>
    <definedName name="_xlnm._FilterDatabase" localSheetId="6" hidden="1">'Stampa 1'!#REF!</definedName>
    <definedName name="_xlnm._FilterDatabase" localSheetId="7" hidden="1">'Stampa 2'!#REF!</definedName>
    <definedName name="_xlnm._FilterDatabase" localSheetId="8" hidden="1">'Stampa 4'!#REF!</definedName>
    <definedName name="_xlnm.Database" localSheetId="0">Atleti!$B$1:$F$1</definedName>
    <definedName name="_xlnm.Database" localSheetId="2">Categorie!$A$1:$F$1</definedName>
    <definedName name="_xlnm.Print_Titles" localSheetId="4">Class!$1:$2</definedName>
    <definedName name="_xlnm.Print_Titles" localSheetId="6">'Stampa 1'!$1:$3</definedName>
    <definedName name="_xlnm.Print_Titles" localSheetId="7">'Stampa 2'!$1:$3</definedName>
    <definedName name="_xlnm.Print_Titles" localSheetId="8">'Stampa 4'!$1:$3</definedName>
  </definedNames>
  <calcPr calcId="162913"/>
</workbook>
</file>

<file path=xl/calcChain.xml><?xml version="1.0" encoding="utf-8"?>
<calcChain xmlns="http://schemas.openxmlformats.org/spreadsheetml/2006/main">
  <c r="D33" i="47" l="1"/>
  <c r="C33" i="47"/>
  <c r="B33" i="47"/>
  <c r="A33" i="47"/>
  <c r="D32" i="47"/>
  <c r="C32" i="47"/>
  <c r="B32" i="47"/>
  <c r="A32" i="47"/>
  <c r="D31" i="47"/>
  <c r="C31" i="47"/>
  <c r="B31" i="47"/>
  <c r="A31" i="47"/>
  <c r="D30" i="47"/>
  <c r="C30" i="47"/>
  <c r="B30" i="47"/>
  <c r="A30" i="47"/>
  <c r="D29" i="47"/>
  <c r="C29" i="47"/>
  <c r="B29" i="47"/>
  <c r="A29" i="47"/>
  <c r="D28" i="47"/>
  <c r="C28" i="47"/>
  <c r="B28" i="47"/>
  <c r="A28" i="47"/>
  <c r="D27" i="47"/>
  <c r="C27" i="47"/>
  <c r="B27" i="47"/>
  <c r="A27" i="47"/>
  <c r="D26" i="47"/>
  <c r="C26" i="47"/>
  <c r="B26" i="47"/>
  <c r="A26" i="47"/>
  <c r="D25" i="47"/>
  <c r="C25" i="47"/>
  <c r="B25" i="47"/>
  <c r="A25" i="47"/>
  <c r="D24" i="47"/>
  <c r="C24" i="47"/>
  <c r="B24" i="47"/>
  <c r="A24" i="47"/>
  <c r="D23" i="47"/>
  <c r="C23" i="47"/>
  <c r="B23" i="47"/>
  <c r="A23" i="47"/>
  <c r="D22" i="47"/>
  <c r="C22" i="47"/>
  <c r="B22" i="47"/>
  <c r="A22" i="47"/>
  <c r="D21" i="47"/>
  <c r="C21" i="47"/>
  <c r="B21" i="47"/>
  <c r="A21" i="47"/>
  <c r="D20" i="47"/>
  <c r="C20" i="47"/>
  <c r="B20" i="47"/>
  <c r="A20" i="47"/>
  <c r="D19" i="47"/>
  <c r="C19" i="47"/>
  <c r="B19" i="47"/>
  <c r="A19" i="47"/>
  <c r="D18" i="47"/>
  <c r="C18" i="47"/>
  <c r="B18" i="47"/>
  <c r="A18" i="47"/>
  <c r="D17" i="47"/>
  <c r="C17" i="47"/>
  <c r="B17" i="47"/>
  <c r="A17" i="47"/>
  <c r="D16" i="47"/>
  <c r="C16" i="47"/>
  <c r="B16" i="47"/>
  <c r="A16" i="47"/>
  <c r="D15" i="47"/>
  <c r="C15" i="47"/>
  <c r="B15" i="47"/>
  <c r="A15" i="47"/>
  <c r="D14" i="47"/>
  <c r="C14" i="47"/>
  <c r="B14" i="47"/>
  <c r="A14" i="47"/>
  <c r="D13" i="47"/>
  <c r="C13" i="47"/>
  <c r="B13" i="47"/>
  <c r="A13" i="47"/>
  <c r="D12" i="47"/>
  <c r="C12" i="47"/>
  <c r="B12" i="47"/>
  <c r="A12" i="47"/>
  <c r="D11" i="47"/>
  <c r="C11" i="47"/>
  <c r="B11" i="47"/>
  <c r="A11" i="47"/>
  <c r="D10" i="47"/>
  <c r="C10" i="47"/>
  <c r="B10" i="47"/>
  <c r="A10" i="47"/>
  <c r="D9" i="47"/>
  <c r="C9" i="47"/>
  <c r="B9" i="47"/>
  <c r="A9" i="47"/>
  <c r="D8" i="47"/>
  <c r="C8" i="47"/>
  <c r="B8" i="47"/>
  <c r="A8" i="47"/>
  <c r="D7" i="47"/>
  <c r="C7" i="47"/>
  <c r="B7" i="47"/>
  <c r="A7" i="47"/>
  <c r="D6" i="47"/>
  <c r="C6" i="47"/>
  <c r="B6" i="47"/>
  <c r="A6" i="47"/>
  <c r="D5" i="47"/>
  <c r="C5" i="47"/>
  <c r="B5" i="47"/>
  <c r="A5" i="47"/>
  <c r="H77" i="45"/>
  <c r="G77" i="45"/>
  <c r="F77" i="45"/>
  <c r="E77" i="45"/>
  <c r="D77" i="45"/>
  <c r="C77" i="45"/>
  <c r="B77" i="45"/>
  <c r="A77" i="45"/>
  <c r="H74" i="45"/>
  <c r="G74" i="45"/>
  <c r="F74" i="45"/>
  <c r="E74" i="45"/>
  <c r="D74" i="45"/>
  <c r="C74" i="45"/>
  <c r="B74" i="45"/>
  <c r="A74" i="45"/>
  <c r="H73" i="45"/>
  <c r="G73" i="45"/>
  <c r="F73" i="45"/>
  <c r="E73" i="45"/>
  <c r="D73" i="45"/>
  <c r="C73" i="45"/>
  <c r="B73" i="45"/>
  <c r="A73" i="45"/>
  <c r="H70" i="45"/>
  <c r="G70" i="45"/>
  <c r="F70" i="45"/>
  <c r="E70" i="45"/>
  <c r="D70" i="45"/>
  <c r="C70" i="45"/>
  <c r="B70" i="45"/>
  <c r="A70" i="45"/>
  <c r="H67" i="45"/>
  <c r="G67" i="45"/>
  <c r="F67" i="45"/>
  <c r="E67" i="45"/>
  <c r="D67" i="45"/>
  <c r="C67" i="45"/>
  <c r="B67" i="45"/>
  <c r="A67" i="45"/>
  <c r="H66" i="45"/>
  <c r="G66" i="45"/>
  <c r="F66" i="45"/>
  <c r="E66" i="45"/>
  <c r="D66" i="45"/>
  <c r="C66" i="45"/>
  <c r="B66" i="45"/>
  <c r="A66" i="45"/>
  <c r="H65" i="45"/>
  <c r="G65" i="45"/>
  <c r="F65" i="45"/>
  <c r="E65" i="45"/>
  <c r="D65" i="45"/>
  <c r="C65" i="45"/>
  <c r="B65" i="45"/>
  <c r="A65" i="45"/>
  <c r="H64" i="45"/>
  <c r="G64" i="45"/>
  <c r="F64" i="45"/>
  <c r="E64" i="45"/>
  <c r="D64" i="45"/>
  <c r="C64" i="45"/>
  <c r="B64" i="45"/>
  <c r="A64" i="45"/>
  <c r="H61" i="45"/>
  <c r="G61" i="45"/>
  <c r="F61" i="45"/>
  <c r="E61" i="45"/>
  <c r="D61" i="45"/>
  <c r="C61" i="45"/>
  <c r="B61" i="45"/>
  <c r="A61" i="45"/>
  <c r="H60" i="45"/>
  <c r="G60" i="45"/>
  <c r="F60" i="45"/>
  <c r="E60" i="45"/>
  <c r="D60" i="45"/>
  <c r="C60" i="45"/>
  <c r="B60" i="45"/>
  <c r="A60" i="45"/>
  <c r="H59" i="45"/>
  <c r="G59" i="45"/>
  <c r="F59" i="45"/>
  <c r="E59" i="45"/>
  <c r="D59" i="45"/>
  <c r="C59" i="45"/>
  <c r="B59" i="45"/>
  <c r="A59" i="45"/>
  <c r="H58" i="45"/>
  <c r="G58" i="45"/>
  <c r="F58" i="45"/>
  <c r="E58" i="45"/>
  <c r="D58" i="45"/>
  <c r="C58" i="45"/>
  <c r="B58" i="45"/>
  <c r="A58" i="45"/>
  <c r="H55" i="45"/>
  <c r="G55" i="45"/>
  <c r="F55" i="45"/>
  <c r="E55" i="45"/>
  <c r="D55" i="45"/>
  <c r="C55" i="45"/>
  <c r="B55" i="45"/>
  <c r="A55" i="45"/>
  <c r="H54" i="45"/>
  <c r="G54" i="45"/>
  <c r="F54" i="45"/>
  <c r="E54" i="45"/>
  <c r="D54" i="45"/>
  <c r="C54" i="45"/>
  <c r="B54" i="45"/>
  <c r="A54" i="45"/>
  <c r="H53" i="45"/>
  <c r="G53" i="45"/>
  <c r="F53" i="45"/>
  <c r="E53" i="45"/>
  <c r="D53" i="45"/>
  <c r="C53" i="45"/>
  <c r="B53" i="45"/>
  <c r="A53" i="45"/>
  <c r="H52" i="45"/>
  <c r="G52" i="45"/>
  <c r="F52" i="45"/>
  <c r="E52" i="45"/>
  <c r="D52" i="45"/>
  <c r="C52" i="45"/>
  <c r="B52" i="45"/>
  <c r="A52" i="45"/>
  <c r="H51" i="45"/>
  <c r="G51" i="45"/>
  <c r="F51" i="45"/>
  <c r="E51" i="45"/>
  <c r="D51" i="45"/>
  <c r="C51" i="45"/>
  <c r="B51" i="45"/>
  <c r="A51" i="45"/>
  <c r="H50" i="45"/>
  <c r="G50" i="45"/>
  <c r="F50" i="45"/>
  <c r="E50" i="45"/>
  <c r="D50" i="45"/>
  <c r="C50" i="45"/>
  <c r="B50" i="45"/>
  <c r="A50" i="45"/>
  <c r="H49" i="45"/>
  <c r="G49" i="45"/>
  <c r="F49" i="45"/>
  <c r="E49" i="45"/>
  <c r="D49" i="45"/>
  <c r="C49" i="45"/>
  <c r="B49" i="45"/>
  <c r="A49" i="45"/>
  <c r="H48" i="45"/>
  <c r="G48" i="45"/>
  <c r="F48" i="45"/>
  <c r="E48" i="45"/>
  <c r="D48" i="45"/>
  <c r="C48" i="45"/>
  <c r="B48" i="45"/>
  <c r="A48" i="45"/>
  <c r="H45" i="45"/>
  <c r="G45" i="45"/>
  <c r="F45" i="45"/>
  <c r="E45" i="45"/>
  <c r="D45" i="45"/>
  <c r="C45" i="45"/>
  <c r="B45" i="45"/>
  <c r="A45" i="45"/>
  <c r="H44" i="45"/>
  <c r="G44" i="45"/>
  <c r="F44" i="45"/>
  <c r="E44" i="45"/>
  <c r="D44" i="45"/>
  <c r="C44" i="45"/>
  <c r="B44" i="45"/>
  <c r="A44" i="45"/>
  <c r="H43" i="45"/>
  <c r="G43" i="45"/>
  <c r="F43" i="45"/>
  <c r="E43" i="45"/>
  <c r="D43" i="45"/>
  <c r="C43" i="45"/>
  <c r="B43" i="45"/>
  <c r="A43" i="45"/>
  <c r="H42" i="45"/>
  <c r="G42" i="45"/>
  <c r="F42" i="45"/>
  <c r="E42" i="45"/>
  <c r="D42" i="45"/>
  <c r="C42" i="45"/>
  <c r="B42" i="45"/>
  <c r="A42" i="45"/>
  <c r="H41" i="45"/>
  <c r="G41" i="45"/>
  <c r="F41" i="45"/>
  <c r="E41" i="45"/>
  <c r="D41" i="45"/>
  <c r="C41" i="45"/>
  <c r="B41" i="45"/>
  <c r="A41" i="45"/>
  <c r="H40" i="45"/>
  <c r="G40" i="45"/>
  <c r="F40" i="45"/>
  <c r="E40" i="45"/>
  <c r="D40" i="45"/>
  <c r="C40" i="45"/>
  <c r="B40" i="45"/>
  <c r="A40" i="45"/>
  <c r="H39" i="45"/>
  <c r="G39" i="45"/>
  <c r="F39" i="45"/>
  <c r="E39" i="45"/>
  <c r="D39" i="45"/>
  <c r="C39" i="45"/>
  <c r="B39" i="45"/>
  <c r="A39" i="45"/>
  <c r="H38" i="45"/>
  <c r="G38" i="45"/>
  <c r="F38" i="45"/>
  <c r="E38" i="45"/>
  <c r="D38" i="45"/>
  <c r="C38" i="45"/>
  <c r="B38" i="45"/>
  <c r="A38" i="45"/>
  <c r="H35" i="45"/>
  <c r="G35" i="45"/>
  <c r="F35" i="45"/>
  <c r="E35" i="45"/>
  <c r="D35" i="45"/>
  <c r="C35" i="45"/>
  <c r="B35" i="45"/>
  <c r="A35" i="45"/>
  <c r="H34" i="45"/>
  <c r="G34" i="45"/>
  <c r="F34" i="45"/>
  <c r="E34" i="45"/>
  <c r="D34" i="45"/>
  <c r="C34" i="45"/>
  <c r="B34" i="45"/>
  <c r="A34" i="45"/>
  <c r="H33" i="45"/>
  <c r="G33" i="45"/>
  <c r="F33" i="45"/>
  <c r="E33" i="45"/>
  <c r="D33" i="45"/>
  <c r="C33" i="45"/>
  <c r="B33" i="45"/>
  <c r="A33" i="45"/>
  <c r="H32" i="45"/>
  <c r="G32" i="45"/>
  <c r="F32" i="45"/>
  <c r="E32" i="45"/>
  <c r="D32" i="45"/>
  <c r="C32" i="45"/>
  <c r="B32" i="45"/>
  <c r="A32" i="45"/>
  <c r="H31" i="45"/>
  <c r="G31" i="45"/>
  <c r="F31" i="45"/>
  <c r="E31" i="45"/>
  <c r="D31" i="45"/>
  <c r="C31" i="45"/>
  <c r="B31" i="45"/>
  <c r="A31" i="45"/>
  <c r="H30" i="45"/>
  <c r="G30" i="45"/>
  <c r="F30" i="45"/>
  <c r="E30" i="45"/>
  <c r="D30" i="45"/>
  <c r="C30" i="45"/>
  <c r="B30" i="45"/>
  <c r="A30" i="45"/>
  <c r="H27" i="45"/>
  <c r="G27" i="45"/>
  <c r="F27" i="45"/>
  <c r="E27" i="45"/>
  <c r="D27" i="45"/>
  <c r="C27" i="45"/>
  <c r="B27" i="45"/>
  <c r="A27" i="45"/>
  <c r="H26" i="45"/>
  <c r="G26" i="45"/>
  <c r="F26" i="45"/>
  <c r="E26" i="45"/>
  <c r="D26" i="45"/>
  <c r="C26" i="45"/>
  <c r="B26" i="45"/>
  <c r="A26" i="45"/>
  <c r="H25" i="45"/>
  <c r="G25" i="45"/>
  <c r="F25" i="45"/>
  <c r="E25" i="45"/>
  <c r="D25" i="45"/>
  <c r="C25" i="45"/>
  <c r="B25" i="45"/>
  <c r="A25" i="45"/>
  <c r="H24" i="45"/>
  <c r="G24" i="45"/>
  <c r="F24" i="45"/>
  <c r="E24" i="45"/>
  <c r="D24" i="45"/>
  <c r="C24" i="45"/>
  <c r="B24" i="45"/>
  <c r="A24" i="45"/>
  <c r="H23" i="45"/>
  <c r="G23" i="45"/>
  <c r="F23" i="45"/>
  <c r="E23" i="45"/>
  <c r="D23" i="45"/>
  <c r="C23" i="45"/>
  <c r="B23" i="45"/>
  <c r="A23" i="45"/>
  <c r="H22" i="45"/>
  <c r="G22" i="45"/>
  <c r="F22" i="45"/>
  <c r="E22" i="45"/>
  <c r="D22" i="45"/>
  <c r="C22" i="45"/>
  <c r="B22" i="45"/>
  <c r="A22" i="45"/>
  <c r="H21" i="45"/>
  <c r="G21" i="45"/>
  <c r="F21" i="45"/>
  <c r="E21" i="45"/>
  <c r="D21" i="45"/>
  <c r="C21" i="45"/>
  <c r="B21" i="45"/>
  <c r="A21" i="45"/>
  <c r="H18" i="45"/>
  <c r="G18" i="45"/>
  <c r="F18" i="45"/>
  <c r="E18" i="45"/>
  <c r="D18" i="45"/>
  <c r="C18" i="45"/>
  <c r="B18" i="45"/>
  <c r="A18" i="45"/>
  <c r="H17" i="45"/>
  <c r="G17" i="45"/>
  <c r="F17" i="45"/>
  <c r="E17" i="45"/>
  <c r="D17" i="45"/>
  <c r="C17" i="45"/>
  <c r="B17" i="45"/>
  <c r="A17" i="45"/>
  <c r="H16" i="45"/>
  <c r="G16" i="45"/>
  <c r="F16" i="45"/>
  <c r="E16" i="45"/>
  <c r="D16" i="45"/>
  <c r="C16" i="45"/>
  <c r="B16" i="45"/>
  <c r="A16" i="45"/>
  <c r="H15" i="45"/>
  <c r="G15" i="45"/>
  <c r="F15" i="45"/>
  <c r="E15" i="45"/>
  <c r="D15" i="45"/>
  <c r="C15" i="45"/>
  <c r="B15" i="45"/>
  <c r="A15" i="45"/>
  <c r="H14" i="45"/>
  <c r="G14" i="45"/>
  <c r="F14" i="45"/>
  <c r="E14" i="45"/>
  <c r="D14" i="45"/>
  <c r="C14" i="45"/>
  <c r="B14" i="45"/>
  <c r="A14" i="45"/>
  <c r="H13" i="45"/>
  <c r="G13" i="45"/>
  <c r="F13" i="45"/>
  <c r="E13" i="45"/>
  <c r="D13" i="45"/>
  <c r="C13" i="45"/>
  <c r="B13" i="45"/>
  <c r="A13" i="45"/>
  <c r="H10" i="45"/>
  <c r="G10" i="45"/>
  <c r="F10" i="45"/>
  <c r="E10" i="45"/>
  <c r="D10" i="45"/>
  <c r="C10" i="45"/>
  <c r="B10" i="45"/>
  <c r="A10" i="45"/>
  <c r="H9" i="45"/>
  <c r="G9" i="45"/>
  <c r="F9" i="45"/>
  <c r="E9" i="45"/>
  <c r="D9" i="45"/>
  <c r="C9" i="45"/>
  <c r="B9" i="45"/>
  <c r="A9" i="45"/>
  <c r="H8" i="45"/>
  <c r="G8" i="45"/>
  <c r="F8" i="45"/>
  <c r="E8" i="45"/>
  <c r="D8" i="45"/>
  <c r="C8" i="45"/>
  <c r="B8" i="45"/>
  <c r="A8" i="45"/>
  <c r="H7" i="45"/>
  <c r="G7" i="45"/>
  <c r="F7" i="45"/>
  <c r="E7" i="45"/>
  <c r="D7" i="45"/>
  <c r="C7" i="45"/>
  <c r="B7" i="45"/>
  <c r="A7" i="45"/>
  <c r="H5" i="45"/>
  <c r="G5" i="45"/>
  <c r="F5" i="45"/>
  <c r="E5" i="45"/>
  <c r="D5" i="45"/>
  <c r="C5" i="45"/>
  <c r="B5" i="45"/>
  <c r="A5" i="45"/>
  <c r="E52" i="8"/>
  <c r="H52" i="8"/>
  <c r="G52" i="8"/>
  <c r="F52" i="8"/>
  <c r="D52" i="8"/>
  <c r="C52" i="8"/>
  <c r="E51" i="8"/>
  <c r="H51" i="8"/>
  <c r="G51" i="8"/>
  <c r="F51" i="8"/>
  <c r="D51" i="8"/>
  <c r="C51" i="8"/>
  <c r="E50" i="8"/>
  <c r="H50" i="8"/>
  <c r="G50" i="8"/>
  <c r="F50" i="8"/>
  <c r="D50" i="8"/>
  <c r="C50" i="8"/>
  <c r="E49" i="8"/>
  <c r="H49" i="8"/>
  <c r="G49" i="8"/>
  <c r="F49" i="8"/>
  <c r="D49" i="8"/>
  <c r="C49" i="8"/>
  <c r="E48" i="8"/>
  <c r="H48" i="8"/>
  <c r="G48" i="8"/>
  <c r="F48" i="8"/>
  <c r="D48" i="8"/>
  <c r="C48" i="8"/>
  <c r="E47" i="8"/>
  <c r="H47" i="8"/>
  <c r="G47" i="8"/>
  <c r="F47" i="8"/>
  <c r="D47" i="8"/>
  <c r="C47" i="8"/>
  <c r="E46" i="8"/>
  <c r="H46" i="8"/>
  <c r="G46" i="8"/>
  <c r="F46" i="8"/>
  <c r="D46" i="8"/>
  <c r="C46" i="8"/>
  <c r="E45" i="8"/>
  <c r="H45" i="8"/>
  <c r="G45" i="8"/>
  <c r="F45" i="8"/>
  <c r="D45" i="8"/>
  <c r="C45" i="8"/>
  <c r="E44" i="8"/>
  <c r="H44" i="8"/>
  <c r="G44" i="8"/>
  <c r="F44" i="8"/>
  <c r="D44" i="8"/>
  <c r="C44" i="8"/>
  <c r="E43" i="8"/>
  <c r="H43" i="8"/>
  <c r="G43" i="8"/>
  <c r="F43" i="8"/>
  <c r="D43" i="8"/>
  <c r="C43" i="8"/>
  <c r="E42" i="8"/>
  <c r="H42" i="8"/>
  <c r="G42" i="8"/>
  <c r="F42" i="8"/>
  <c r="D42" i="8"/>
  <c r="C42" i="8"/>
  <c r="E41" i="8"/>
  <c r="H41" i="8"/>
  <c r="G41" i="8"/>
  <c r="F41" i="8"/>
  <c r="D41" i="8"/>
  <c r="C41" i="8"/>
  <c r="E40" i="8"/>
  <c r="H40" i="8"/>
  <c r="G40" i="8"/>
  <c r="F40" i="8"/>
  <c r="D40" i="8"/>
  <c r="C40" i="8"/>
  <c r="E39" i="8"/>
  <c r="H39" i="8"/>
  <c r="G39" i="8"/>
  <c r="F39" i="8"/>
  <c r="D39" i="8"/>
  <c r="C39" i="8"/>
  <c r="E38" i="8"/>
  <c r="H38" i="8"/>
  <c r="G38" i="8"/>
  <c r="F38" i="8"/>
  <c r="D38" i="8"/>
  <c r="C38" i="8"/>
  <c r="E37" i="8"/>
  <c r="H37" i="8"/>
  <c r="G37" i="8"/>
  <c r="F37" i="8"/>
  <c r="D37" i="8"/>
  <c r="C37" i="8"/>
  <c r="E36" i="8"/>
  <c r="H36" i="8"/>
  <c r="G36" i="8"/>
  <c r="F36" i="8"/>
  <c r="D36" i="8"/>
  <c r="C36" i="8"/>
  <c r="E35" i="8"/>
  <c r="H35" i="8"/>
  <c r="G35" i="8"/>
  <c r="F35" i="8"/>
  <c r="D35" i="8"/>
  <c r="C35" i="8"/>
  <c r="E34" i="8"/>
  <c r="H34" i="8"/>
  <c r="G34" i="8"/>
  <c r="F34" i="8"/>
  <c r="D34" i="8"/>
  <c r="C34" i="8"/>
  <c r="E33" i="8"/>
  <c r="H33" i="8"/>
  <c r="G33" i="8"/>
  <c r="F33" i="8"/>
  <c r="D33" i="8"/>
  <c r="C33" i="8"/>
  <c r="E32" i="8"/>
  <c r="H32" i="8"/>
  <c r="G32" i="8"/>
  <c r="F32" i="8"/>
  <c r="D32" i="8"/>
  <c r="C32" i="8"/>
  <c r="E31" i="8"/>
  <c r="H31" i="8"/>
  <c r="G31" i="8"/>
  <c r="F31" i="8"/>
  <c r="D31" i="8"/>
  <c r="C31" i="8"/>
  <c r="E30" i="8"/>
  <c r="H30" i="8"/>
  <c r="G30" i="8"/>
  <c r="F30" i="8"/>
  <c r="D30" i="8"/>
  <c r="C30" i="8"/>
  <c r="E29" i="8"/>
  <c r="H29" i="8"/>
  <c r="G29" i="8"/>
  <c r="F29" i="8"/>
  <c r="D29" i="8"/>
  <c r="C29" i="8"/>
  <c r="E28" i="8"/>
  <c r="H28" i="8"/>
  <c r="G28" i="8"/>
  <c r="F28" i="8"/>
  <c r="D28" i="8"/>
  <c r="C28" i="8"/>
  <c r="E27" i="8"/>
  <c r="H27" i="8"/>
  <c r="G27" i="8"/>
  <c r="F27" i="8"/>
  <c r="D27" i="8"/>
  <c r="C27" i="8"/>
  <c r="E26" i="8"/>
  <c r="H26" i="8"/>
  <c r="G26" i="8"/>
  <c r="F26" i="8"/>
  <c r="D26" i="8"/>
  <c r="C26" i="8"/>
  <c r="E25" i="8"/>
  <c r="H25" i="8"/>
  <c r="G25" i="8"/>
  <c r="F25" i="8"/>
  <c r="D25" i="8"/>
  <c r="C25" i="8"/>
  <c r="E24" i="8"/>
  <c r="H24" i="8"/>
  <c r="G24" i="8"/>
  <c r="F24" i="8"/>
  <c r="D24" i="8"/>
  <c r="C24" i="8"/>
  <c r="E23" i="8"/>
  <c r="H23" i="8"/>
  <c r="G23" i="8"/>
  <c r="F23" i="8"/>
  <c r="D23" i="8"/>
  <c r="C23" i="8"/>
  <c r="E22" i="8"/>
  <c r="H22" i="8"/>
  <c r="G22" i="8"/>
  <c r="F22" i="8"/>
  <c r="D22" i="8"/>
  <c r="C22" i="8"/>
  <c r="E21" i="8"/>
  <c r="H21" i="8"/>
  <c r="G21" i="8"/>
  <c r="F21" i="8"/>
  <c r="D21" i="8"/>
  <c r="C21" i="8"/>
  <c r="E20" i="8"/>
  <c r="H20" i="8"/>
  <c r="G20" i="8"/>
  <c r="F20" i="8"/>
  <c r="D20" i="8"/>
  <c r="C20" i="8"/>
  <c r="E19" i="8"/>
  <c r="H19" i="8"/>
  <c r="G19" i="8"/>
  <c r="F19" i="8"/>
  <c r="D19" i="8"/>
  <c r="C19" i="8"/>
  <c r="E18" i="8"/>
  <c r="H18" i="8"/>
  <c r="G18" i="8"/>
  <c r="F18" i="8"/>
  <c r="D18" i="8"/>
  <c r="C18" i="8"/>
  <c r="E17" i="8"/>
  <c r="H17" i="8"/>
  <c r="G17" i="8"/>
  <c r="F17" i="8"/>
  <c r="D17" i="8"/>
  <c r="C17" i="8"/>
  <c r="E16" i="8"/>
  <c r="H16" i="8"/>
  <c r="G16" i="8"/>
  <c r="F16" i="8"/>
  <c r="D16" i="8"/>
  <c r="C16" i="8"/>
  <c r="H15" i="8"/>
  <c r="G15" i="8"/>
  <c r="F15" i="8"/>
  <c r="D15" i="8"/>
  <c r="E15" i="8" s="1"/>
  <c r="C15" i="8"/>
  <c r="H14" i="8"/>
  <c r="G14" i="8"/>
  <c r="F14" i="8"/>
  <c r="D14" i="8"/>
  <c r="E14" i="8" s="1"/>
  <c r="C14" i="8"/>
  <c r="H13" i="8"/>
  <c r="G13" i="8"/>
  <c r="F13" i="8"/>
  <c r="D13" i="8"/>
  <c r="E13" i="8" s="1"/>
  <c r="C13" i="8"/>
  <c r="H12" i="8"/>
  <c r="G12" i="8"/>
  <c r="F12" i="8"/>
  <c r="D12" i="8"/>
  <c r="E12" i="8" s="1"/>
  <c r="C12" i="8"/>
  <c r="H11" i="8"/>
  <c r="G11" i="8"/>
  <c r="F11" i="8"/>
  <c r="D11" i="8"/>
  <c r="E11" i="8" s="1"/>
  <c r="C11" i="8"/>
  <c r="H10" i="8"/>
  <c r="G10" i="8"/>
  <c r="F10" i="8"/>
  <c r="D10" i="8"/>
  <c r="E10" i="8" s="1"/>
  <c r="C10" i="8"/>
  <c r="H9" i="8"/>
  <c r="G9" i="8"/>
  <c r="F9" i="8"/>
  <c r="D9" i="8"/>
  <c r="E9" i="8" s="1"/>
  <c r="C9" i="8"/>
  <c r="H8" i="8"/>
  <c r="G8" i="8"/>
  <c r="F8" i="8"/>
  <c r="D8" i="8"/>
  <c r="E8" i="8" s="1"/>
  <c r="C8" i="8"/>
  <c r="H7" i="8"/>
  <c r="G7" i="8"/>
  <c r="F7" i="8"/>
  <c r="D7" i="8"/>
  <c r="E7" i="8" s="1"/>
  <c r="C7" i="8"/>
  <c r="H6" i="8"/>
  <c r="G6" i="8"/>
  <c r="F6" i="8"/>
  <c r="D6" i="8"/>
  <c r="E6" i="8" s="1"/>
  <c r="C6" i="8"/>
  <c r="H5" i="8"/>
  <c r="G5" i="8"/>
  <c r="F5" i="8"/>
  <c r="D5" i="8"/>
  <c r="E5" i="8" s="1"/>
  <c r="C5" i="8"/>
  <c r="H4" i="8"/>
  <c r="G4" i="8"/>
  <c r="F4" i="8"/>
  <c r="D4" i="8"/>
  <c r="E4" i="8" s="1"/>
  <c r="C4" i="8"/>
  <c r="H3" i="8"/>
  <c r="G3" i="8"/>
  <c r="F3" i="8"/>
  <c r="D3" i="8"/>
  <c r="E3" i="8" s="1"/>
  <c r="C3" i="8"/>
  <c r="H2" i="8"/>
  <c r="G2" i="8"/>
  <c r="F2" i="8"/>
  <c r="D2" i="8"/>
  <c r="E2" i="8" s="1"/>
  <c r="C2" i="8"/>
  <c r="F55" i="7" l="1"/>
  <c r="D80" i="44"/>
  <c r="C80" i="44"/>
  <c r="B80" i="44"/>
  <c r="A80" i="44"/>
  <c r="D77" i="44"/>
  <c r="C77" i="44"/>
  <c r="B77" i="44"/>
  <c r="A77" i="44"/>
  <c r="D76" i="44"/>
  <c r="C76" i="44"/>
  <c r="B76" i="44"/>
  <c r="A76" i="44"/>
  <c r="D73" i="44"/>
  <c r="C73" i="44"/>
  <c r="B73" i="44"/>
  <c r="A73" i="44"/>
  <c r="D69" i="44"/>
  <c r="C69" i="44"/>
  <c r="B69" i="44"/>
  <c r="A69" i="44"/>
  <c r="D68" i="44"/>
  <c r="C68" i="44"/>
  <c r="B68" i="44"/>
  <c r="A68" i="44"/>
  <c r="D67" i="44"/>
  <c r="C67" i="44"/>
  <c r="B67" i="44"/>
  <c r="A67" i="44"/>
  <c r="D64" i="44"/>
  <c r="C64" i="44"/>
  <c r="B64" i="44"/>
  <c r="A64" i="44"/>
  <c r="D63" i="44"/>
  <c r="C63" i="44"/>
  <c r="B63" i="44"/>
  <c r="A63" i="44"/>
  <c r="D62" i="44"/>
  <c r="C62" i="44"/>
  <c r="B62" i="44"/>
  <c r="A62" i="44"/>
  <c r="D61" i="44"/>
  <c r="C61" i="44"/>
  <c r="B61" i="44"/>
  <c r="A61" i="44"/>
  <c r="D58" i="44"/>
  <c r="C58" i="44"/>
  <c r="B58" i="44"/>
  <c r="A58" i="44"/>
  <c r="D57" i="44"/>
  <c r="C57" i="44"/>
  <c r="B57" i="44"/>
  <c r="A57" i="44"/>
  <c r="D56" i="44"/>
  <c r="C56" i="44"/>
  <c r="B56" i="44"/>
  <c r="A56" i="44"/>
  <c r="D55" i="44"/>
  <c r="C55" i="44"/>
  <c r="B55" i="44"/>
  <c r="A55" i="44"/>
  <c r="D54" i="44"/>
  <c r="C54" i="44"/>
  <c r="B54" i="44"/>
  <c r="A54" i="44"/>
  <c r="D53" i="44"/>
  <c r="C53" i="44"/>
  <c r="B53" i="44"/>
  <c r="A53" i="44"/>
  <c r="D52" i="44"/>
  <c r="C52" i="44"/>
  <c r="B52" i="44"/>
  <c r="A52" i="44"/>
  <c r="D51" i="44"/>
  <c r="C51" i="44"/>
  <c r="B51" i="44"/>
  <c r="A51" i="44"/>
  <c r="D50" i="44"/>
  <c r="C50" i="44"/>
  <c r="B50" i="44"/>
  <c r="A50" i="44"/>
  <c r="D47" i="44"/>
  <c r="C47" i="44"/>
  <c r="B47" i="44"/>
  <c r="A47" i="44"/>
  <c r="D46" i="44"/>
  <c r="C46" i="44"/>
  <c r="B46" i="44"/>
  <c r="A46" i="44"/>
  <c r="D45" i="44"/>
  <c r="C45" i="44"/>
  <c r="B45" i="44"/>
  <c r="A45" i="44"/>
  <c r="D44" i="44"/>
  <c r="C44" i="44"/>
  <c r="B44" i="44"/>
  <c r="A44" i="44"/>
  <c r="D43" i="44"/>
  <c r="C43" i="44"/>
  <c r="B43" i="44"/>
  <c r="A43" i="44"/>
  <c r="D42" i="44"/>
  <c r="C42" i="44"/>
  <c r="B42" i="44"/>
  <c r="A42" i="44"/>
  <c r="D41" i="44"/>
  <c r="C41" i="44"/>
  <c r="B41" i="44"/>
  <c r="A41" i="44"/>
  <c r="D40" i="44"/>
  <c r="C40" i="44"/>
  <c r="B40" i="44"/>
  <c r="A40" i="44"/>
  <c r="D39" i="44"/>
  <c r="C39" i="44"/>
  <c r="B39" i="44"/>
  <c r="A39" i="44"/>
  <c r="D36" i="44"/>
  <c r="C36" i="44"/>
  <c r="B36" i="44"/>
  <c r="A36" i="44"/>
  <c r="D35" i="44"/>
  <c r="C35" i="44"/>
  <c r="B35" i="44"/>
  <c r="A35" i="44"/>
  <c r="D34" i="44"/>
  <c r="C34" i="44"/>
  <c r="B34" i="44"/>
  <c r="A34" i="44"/>
  <c r="D33" i="44"/>
  <c r="C33" i="44"/>
  <c r="B33" i="44"/>
  <c r="A33" i="44"/>
  <c r="D32" i="44"/>
  <c r="C32" i="44"/>
  <c r="B32" i="44"/>
  <c r="A32" i="44"/>
  <c r="D31" i="44"/>
  <c r="C31" i="44"/>
  <c r="B31" i="44"/>
  <c r="A31" i="44"/>
  <c r="D28" i="44"/>
  <c r="C28" i="44"/>
  <c r="B28" i="44"/>
  <c r="A28" i="44"/>
  <c r="D27" i="44"/>
  <c r="C27" i="44"/>
  <c r="B27" i="44"/>
  <c r="A27" i="44"/>
  <c r="D26" i="44"/>
  <c r="C26" i="44"/>
  <c r="B26" i="44"/>
  <c r="A26" i="44"/>
  <c r="D25" i="44"/>
  <c r="C25" i="44"/>
  <c r="B25" i="44"/>
  <c r="A25" i="44"/>
  <c r="D24" i="44"/>
  <c r="C24" i="44"/>
  <c r="B24" i="44"/>
  <c r="A24" i="44"/>
  <c r="D23" i="44"/>
  <c r="C23" i="44"/>
  <c r="B23" i="44"/>
  <c r="A23" i="44"/>
  <c r="D22" i="44"/>
  <c r="C22" i="44"/>
  <c r="B22" i="44"/>
  <c r="A22" i="44"/>
  <c r="D21" i="44"/>
  <c r="C21" i="44"/>
  <c r="B21" i="44"/>
  <c r="A21" i="44"/>
  <c r="D18" i="44"/>
  <c r="C18" i="44"/>
  <c r="B18" i="44"/>
  <c r="A18" i="44"/>
  <c r="D17" i="44"/>
  <c r="C17" i="44"/>
  <c r="B17" i="44"/>
  <c r="A17" i="44"/>
  <c r="D16" i="44"/>
  <c r="C16" i="44"/>
  <c r="B16" i="44"/>
  <c r="A16" i="44"/>
  <c r="D15" i="44"/>
  <c r="C15" i="44"/>
  <c r="B15" i="44"/>
  <c r="A15" i="44"/>
  <c r="D14" i="44"/>
  <c r="C14" i="44"/>
  <c r="B14" i="44"/>
  <c r="A14" i="44"/>
  <c r="D13" i="44"/>
  <c r="C13" i="44"/>
  <c r="B13" i="44"/>
  <c r="A13" i="44"/>
  <c r="D10" i="44"/>
  <c r="C10" i="44"/>
  <c r="B10" i="44"/>
  <c r="A10" i="44"/>
  <c r="D9" i="44"/>
  <c r="C9" i="44"/>
  <c r="B9" i="44"/>
  <c r="A9" i="44"/>
  <c r="D8" i="44"/>
  <c r="C8" i="44"/>
  <c r="B8" i="44"/>
  <c r="A8" i="44"/>
  <c r="D7" i="44"/>
  <c r="C7" i="44"/>
  <c r="B7" i="44"/>
  <c r="A7" i="44"/>
  <c r="D5" i="44"/>
  <c r="C5" i="44"/>
  <c r="B5" i="44"/>
  <c r="A5" i="44"/>
  <c r="F19" i="7"/>
  <c r="F18" i="7"/>
  <c r="F11" i="7"/>
  <c r="F25" i="7"/>
  <c r="F24" i="7"/>
  <c r="F17" i="7"/>
  <c r="F16" i="7"/>
  <c r="F34" i="7"/>
  <c r="F53" i="7"/>
  <c r="F52" i="7"/>
  <c r="D1291" i="4"/>
  <c r="C1291" i="4"/>
  <c r="F43" i="7"/>
  <c r="F42" i="7"/>
  <c r="F23" i="7"/>
  <c r="F47" i="7"/>
  <c r="F33" i="7"/>
  <c r="F15" i="7"/>
  <c r="F41" i="7"/>
  <c r="F10" i="7"/>
  <c r="F9" i="7"/>
  <c r="F32" i="7"/>
  <c r="F8" i="7"/>
  <c r="F50" i="7"/>
  <c r="F31" i="7"/>
  <c r="F54" i="7"/>
  <c r="F30" i="7"/>
  <c r="F40" i="7"/>
  <c r="F49" i="7"/>
  <c r="F14" i="7"/>
  <c r="F39" i="7"/>
  <c r="F46" i="7"/>
  <c r="F38" i="7"/>
  <c r="F7" i="7"/>
  <c r="D266" i="4"/>
  <c r="C266" i="4"/>
  <c r="F22" i="7"/>
  <c r="F29" i="7"/>
  <c r="F48" i="7"/>
  <c r="F28" i="7"/>
  <c r="F27" i="7"/>
  <c r="F37" i="7"/>
  <c r="F36" i="7"/>
  <c r="F26" i="7"/>
  <c r="F45" i="7"/>
  <c r="F51" i="7"/>
  <c r="F44" i="7"/>
  <c r="F13" i="7"/>
  <c r="D1100" i="4"/>
  <c r="C1100" i="4"/>
  <c r="F5" i="7"/>
  <c r="D1550" i="4"/>
  <c r="C1550" i="4"/>
  <c r="F21" i="7"/>
  <c r="F4" i="7"/>
  <c r="F6" i="7"/>
  <c r="F35" i="7"/>
  <c r="F12" i="7"/>
  <c r="F20" i="7"/>
  <c r="F3" i="7"/>
  <c r="F2" i="7"/>
  <c r="D3" i="4" l="1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19" i="4"/>
  <c r="D220" i="4"/>
  <c r="D221" i="4"/>
  <c r="D222" i="4"/>
  <c r="D223" i="4"/>
  <c r="D224" i="4"/>
  <c r="D225" i="4"/>
  <c r="D226" i="4"/>
  <c r="D227" i="4"/>
  <c r="D228" i="4"/>
  <c r="D229" i="4"/>
  <c r="D230" i="4"/>
  <c r="D231" i="4"/>
  <c r="D232" i="4"/>
  <c r="D233" i="4"/>
  <c r="D234" i="4"/>
  <c r="D235" i="4"/>
  <c r="D236" i="4"/>
  <c r="D237" i="4"/>
  <c r="D238" i="4"/>
  <c r="D239" i="4"/>
  <c r="D240" i="4"/>
  <c r="D241" i="4"/>
  <c r="D242" i="4"/>
  <c r="D243" i="4"/>
  <c r="D244" i="4"/>
  <c r="D245" i="4"/>
  <c r="D246" i="4"/>
  <c r="D247" i="4"/>
  <c r="D248" i="4"/>
  <c r="D249" i="4"/>
  <c r="D250" i="4"/>
  <c r="D251" i="4"/>
  <c r="D252" i="4"/>
  <c r="D253" i="4"/>
  <c r="D254" i="4"/>
  <c r="D255" i="4"/>
  <c r="D256" i="4"/>
  <c r="D257" i="4"/>
  <c r="D258" i="4"/>
  <c r="D259" i="4"/>
  <c r="D260" i="4"/>
  <c r="D261" i="4"/>
  <c r="D262" i="4"/>
  <c r="D263" i="4"/>
  <c r="D264" i="4"/>
  <c r="D265" i="4"/>
  <c r="D267" i="4"/>
  <c r="D268" i="4"/>
  <c r="D269" i="4"/>
  <c r="D270" i="4"/>
  <c r="D271" i="4"/>
  <c r="D272" i="4"/>
  <c r="D273" i="4"/>
  <c r="D274" i="4"/>
  <c r="D275" i="4"/>
  <c r="D276" i="4"/>
  <c r="D277" i="4"/>
  <c r="D278" i="4"/>
  <c r="D279" i="4"/>
  <c r="D280" i="4"/>
  <c r="D281" i="4"/>
  <c r="D282" i="4"/>
  <c r="D283" i="4"/>
  <c r="D284" i="4"/>
  <c r="D285" i="4"/>
  <c r="D286" i="4"/>
  <c r="D287" i="4"/>
  <c r="D288" i="4"/>
  <c r="D289" i="4"/>
  <c r="D290" i="4"/>
  <c r="D291" i="4"/>
  <c r="D292" i="4"/>
  <c r="D293" i="4"/>
  <c r="D294" i="4"/>
  <c r="D295" i="4"/>
  <c r="D296" i="4"/>
  <c r="D297" i="4"/>
  <c r="D298" i="4"/>
  <c r="D299" i="4"/>
  <c r="D300" i="4"/>
  <c r="D301" i="4"/>
  <c r="D302" i="4"/>
  <c r="D303" i="4"/>
  <c r="D304" i="4"/>
  <c r="D305" i="4"/>
  <c r="D306" i="4"/>
  <c r="D307" i="4"/>
  <c r="D308" i="4"/>
  <c r="D309" i="4"/>
  <c r="D310" i="4"/>
  <c r="D311" i="4"/>
  <c r="D312" i="4"/>
  <c r="D313" i="4"/>
  <c r="D314" i="4"/>
  <c r="D315" i="4"/>
  <c r="D316" i="4"/>
  <c r="D317" i="4"/>
  <c r="D318" i="4"/>
  <c r="D319" i="4"/>
  <c r="D320" i="4"/>
  <c r="D321" i="4"/>
  <c r="D322" i="4"/>
  <c r="D323" i="4"/>
  <c r="D324" i="4"/>
  <c r="D325" i="4"/>
  <c r="D326" i="4"/>
  <c r="D327" i="4"/>
  <c r="D328" i="4"/>
  <c r="D329" i="4"/>
  <c r="D330" i="4"/>
  <c r="D331" i="4"/>
  <c r="D332" i="4"/>
  <c r="D333" i="4"/>
  <c r="D334" i="4"/>
  <c r="D335" i="4"/>
  <c r="D336" i="4"/>
  <c r="D337" i="4"/>
  <c r="D338" i="4"/>
  <c r="D339" i="4"/>
  <c r="D340" i="4"/>
  <c r="D341" i="4"/>
  <c r="D342" i="4"/>
  <c r="D343" i="4"/>
  <c r="D344" i="4"/>
  <c r="D345" i="4"/>
  <c r="D346" i="4"/>
  <c r="D347" i="4"/>
  <c r="D348" i="4"/>
  <c r="D349" i="4"/>
  <c r="D350" i="4"/>
  <c r="D351" i="4"/>
  <c r="D352" i="4"/>
  <c r="D353" i="4"/>
  <c r="D354" i="4"/>
  <c r="D355" i="4"/>
  <c r="D356" i="4"/>
  <c r="D357" i="4"/>
  <c r="D358" i="4"/>
  <c r="D359" i="4"/>
  <c r="D360" i="4"/>
  <c r="D361" i="4"/>
  <c r="D362" i="4"/>
  <c r="D363" i="4"/>
  <c r="D364" i="4"/>
  <c r="D365" i="4"/>
  <c r="D366" i="4"/>
  <c r="D367" i="4"/>
  <c r="D368" i="4"/>
  <c r="D369" i="4"/>
  <c r="D370" i="4"/>
  <c r="D371" i="4"/>
  <c r="D372" i="4"/>
  <c r="D373" i="4"/>
  <c r="D374" i="4"/>
  <c r="D375" i="4"/>
  <c r="D376" i="4"/>
  <c r="D377" i="4"/>
  <c r="D378" i="4"/>
  <c r="D379" i="4"/>
  <c r="D380" i="4"/>
  <c r="D381" i="4"/>
  <c r="D382" i="4"/>
  <c r="D383" i="4"/>
  <c r="D384" i="4"/>
  <c r="D385" i="4"/>
  <c r="D386" i="4"/>
  <c r="D387" i="4"/>
  <c r="D388" i="4"/>
  <c r="D389" i="4"/>
  <c r="D390" i="4"/>
  <c r="D391" i="4"/>
  <c r="D392" i="4"/>
  <c r="D393" i="4"/>
  <c r="D394" i="4"/>
  <c r="D395" i="4"/>
  <c r="D396" i="4"/>
  <c r="D397" i="4"/>
  <c r="D398" i="4"/>
  <c r="D399" i="4"/>
  <c r="D400" i="4"/>
  <c r="D401" i="4"/>
  <c r="D402" i="4"/>
  <c r="D403" i="4"/>
  <c r="D404" i="4"/>
  <c r="D405" i="4"/>
  <c r="D406" i="4"/>
  <c r="D407" i="4"/>
  <c r="D408" i="4"/>
  <c r="D409" i="4"/>
  <c r="D410" i="4"/>
  <c r="D411" i="4"/>
  <c r="D412" i="4"/>
  <c r="D413" i="4"/>
  <c r="D414" i="4"/>
  <c r="D415" i="4"/>
  <c r="D416" i="4"/>
  <c r="D417" i="4"/>
  <c r="D418" i="4"/>
  <c r="D419" i="4"/>
  <c r="D420" i="4"/>
  <c r="D421" i="4"/>
  <c r="D422" i="4"/>
  <c r="D423" i="4"/>
  <c r="D424" i="4"/>
  <c r="D425" i="4"/>
  <c r="D426" i="4"/>
  <c r="D427" i="4"/>
  <c r="D428" i="4"/>
  <c r="D429" i="4"/>
  <c r="D430" i="4"/>
  <c r="D431" i="4"/>
  <c r="D432" i="4"/>
  <c r="D433" i="4"/>
  <c r="D434" i="4"/>
  <c r="D435" i="4"/>
  <c r="D436" i="4"/>
  <c r="D437" i="4"/>
  <c r="D438" i="4"/>
  <c r="D439" i="4"/>
  <c r="D440" i="4"/>
  <c r="D441" i="4"/>
  <c r="D442" i="4"/>
  <c r="D443" i="4"/>
  <c r="D444" i="4"/>
  <c r="D445" i="4"/>
  <c r="D446" i="4"/>
  <c r="D447" i="4"/>
  <c r="D448" i="4"/>
  <c r="D449" i="4"/>
  <c r="D450" i="4"/>
  <c r="D451" i="4"/>
  <c r="D452" i="4"/>
  <c r="D453" i="4"/>
  <c r="D454" i="4"/>
  <c r="D455" i="4"/>
  <c r="D456" i="4"/>
  <c r="D457" i="4"/>
  <c r="D458" i="4"/>
  <c r="D459" i="4"/>
  <c r="D460" i="4"/>
  <c r="D461" i="4"/>
  <c r="D462" i="4"/>
  <c r="D463" i="4"/>
  <c r="D464" i="4"/>
  <c r="D465" i="4"/>
  <c r="D466" i="4"/>
  <c r="D467" i="4"/>
  <c r="D468" i="4"/>
  <c r="D469" i="4"/>
  <c r="D470" i="4"/>
  <c r="D471" i="4"/>
  <c r="D472" i="4"/>
  <c r="D473" i="4"/>
  <c r="D474" i="4"/>
  <c r="D475" i="4"/>
  <c r="D476" i="4"/>
  <c r="D477" i="4"/>
  <c r="D478" i="4"/>
  <c r="D479" i="4"/>
  <c r="D480" i="4"/>
  <c r="D481" i="4"/>
  <c r="D482" i="4"/>
  <c r="D483" i="4"/>
  <c r="D484" i="4"/>
  <c r="D485" i="4"/>
  <c r="D486" i="4"/>
  <c r="D487" i="4"/>
  <c r="D488" i="4"/>
  <c r="D489" i="4"/>
  <c r="D490" i="4"/>
  <c r="D491" i="4"/>
  <c r="D492" i="4"/>
  <c r="D493" i="4"/>
  <c r="D494" i="4"/>
  <c r="D495" i="4"/>
  <c r="D496" i="4"/>
  <c r="D497" i="4"/>
  <c r="D498" i="4"/>
  <c r="D499" i="4"/>
  <c r="D500" i="4"/>
  <c r="D501" i="4"/>
  <c r="D502" i="4"/>
  <c r="D503" i="4"/>
  <c r="D504" i="4"/>
  <c r="D505" i="4"/>
  <c r="D506" i="4"/>
  <c r="D507" i="4"/>
  <c r="D508" i="4"/>
  <c r="D509" i="4"/>
  <c r="D510" i="4"/>
  <c r="D511" i="4"/>
  <c r="D512" i="4"/>
  <c r="D513" i="4"/>
  <c r="D514" i="4"/>
  <c r="D515" i="4"/>
  <c r="D516" i="4"/>
  <c r="D517" i="4"/>
  <c r="D518" i="4"/>
  <c r="D519" i="4"/>
  <c r="D520" i="4"/>
  <c r="D521" i="4"/>
  <c r="D522" i="4"/>
  <c r="D523" i="4"/>
  <c r="D524" i="4"/>
  <c r="D525" i="4"/>
  <c r="D526" i="4"/>
  <c r="D527" i="4"/>
  <c r="D528" i="4"/>
  <c r="D529" i="4"/>
  <c r="D530" i="4"/>
  <c r="D531" i="4"/>
  <c r="D532" i="4"/>
  <c r="D533" i="4"/>
  <c r="D534" i="4"/>
  <c r="D535" i="4"/>
  <c r="D536" i="4"/>
  <c r="D537" i="4"/>
  <c r="D538" i="4"/>
  <c r="D539" i="4"/>
  <c r="D540" i="4"/>
  <c r="D541" i="4"/>
  <c r="D542" i="4"/>
  <c r="D543" i="4"/>
  <c r="D544" i="4"/>
  <c r="D545" i="4"/>
  <c r="D546" i="4"/>
  <c r="D547" i="4"/>
  <c r="D548" i="4"/>
  <c r="D549" i="4"/>
  <c r="D550" i="4"/>
  <c r="D551" i="4"/>
  <c r="D552" i="4"/>
  <c r="D553" i="4"/>
  <c r="D554" i="4"/>
  <c r="D555" i="4"/>
  <c r="D556" i="4"/>
  <c r="D557" i="4"/>
  <c r="D558" i="4"/>
  <c r="D559" i="4"/>
  <c r="D560" i="4"/>
  <c r="D561" i="4"/>
  <c r="D562" i="4"/>
  <c r="D563" i="4"/>
  <c r="D564" i="4"/>
  <c r="D565" i="4"/>
  <c r="D566" i="4"/>
  <c r="D567" i="4"/>
  <c r="D568" i="4"/>
  <c r="D569" i="4"/>
  <c r="D570" i="4"/>
  <c r="D571" i="4"/>
  <c r="D572" i="4"/>
  <c r="D573" i="4"/>
  <c r="D574" i="4"/>
  <c r="D575" i="4"/>
  <c r="D576" i="4"/>
  <c r="D577" i="4"/>
  <c r="D578" i="4"/>
  <c r="D579" i="4"/>
  <c r="D580" i="4"/>
  <c r="D581" i="4"/>
  <c r="D582" i="4"/>
  <c r="D583" i="4"/>
  <c r="D584" i="4"/>
  <c r="D585" i="4"/>
  <c r="D586" i="4"/>
  <c r="D587" i="4"/>
  <c r="D588" i="4"/>
  <c r="D589" i="4"/>
  <c r="D590" i="4"/>
  <c r="D591" i="4"/>
  <c r="D592" i="4"/>
  <c r="D593" i="4"/>
  <c r="D594" i="4"/>
  <c r="D595" i="4"/>
  <c r="D596" i="4"/>
  <c r="D597" i="4"/>
  <c r="D598" i="4"/>
  <c r="D599" i="4"/>
  <c r="D600" i="4"/>
  <c r="D601" i="4"/>
  <c r="D602" i="4"/>
  <c r="D603" i="4"/>
  <c r="D604" i="4"/>
  <c r="D605" i="4"/>
  <c r="D606" i="4"/>
  <c r="D607" i="4"/>
  <c r="D608" i="4"/>
  <c r="D609" i="4"/>
  <c r="D610" i="4"/>
  <c r="D611" i="4"/>
  <c r="D612" i="4"/>
  <c r="D613" i="4"/>
  <c r="D614" i="4"/>
  <c r="D615" i="4"/>
  <c r="D616" i="4"/>
  <c r="D617" i="4"/>
  <c r="D618" i="4"/>
  <c r="D619" i="4"/>
  <c r="D620" i="4"/>
  <c r="D621" i="4"/>
  <c r="D622" i="4"/>
  <c r="D623" i="4"/>
  <c r="D624" i="4"/>
  <c r="D625" i="4"/>
  <c r="D626" i="4"/>
  <c r="D627" i="4"/>
  <c r="D628" i="4"/>
  <c r="D629" i="4"/>
  <c r="D630" i="4"/>
  <c r="D631" i="4"/>
  <c r="D632" i="4"/>
  <c r="D633" i="4"/>
  <c r="D634" i="4"/>
  <c r="D635" i="4"/>
  <c r="D636" i="4"/>
  <c r="D637" i="4"/>
  <c r="D638" i="4"/>
  <c r="D639" i="4"/>
  <c r="D640" i="4"/>
  <c r="D641" i="4"/>
  <c r="D642" i="4"/>
  <c r="D643" i="4"/>
  <c r="D644" i="4"/>
  <c r="D645" i="4"/>
  <c r="D646" i="4"/>
  <c r="D647" i="4"/>
  <c r="D648" i="4"/>
  <c r="D649" i="4"/>
  <c r="D650" i="4"/>
  <c r="D651" i="4"/>
  <c r="D652" i="4"/>
  <c r="D653" i="4"/>
  <c r="D654" i="4"/>
  <c r="D655" i="4"/>
  <c r="D656" i="4"/>
  <c r="D657" i="4"/>
  <c r="D658" i="4"/>
  <c r="D659" i="4"/>
  <c r="D660" i="4"/>
  <c r="D661" i="4"/>
  <c r="D662" i="4"/>
  <c r="D663" i="4"/>
  <c r="D664" i="4"/>
  <c r="D665" i="4"/>
  <c r="D666" i="4"/>
  <c r="D667" i="4"/>
  <c r="D668" i="4"/>
  <c r="D669" i="4"/>
  <c r="D670" i="4"/>
  <c r="D671" i="4"/>
  <c r="D672" i="4"/>
  <c r="D673" i="4"/>
  <c r="D674" i="4"/>
  <c r="D675" i="4"/>
  <c r="D676" i="4"/>
  <c r="D677" i="4"/>
  <c r="D678" i="4"/>
  <c r="D679" i="4"/>
  <c r="D680" i="4"/>
  <c r="D681" i="4"/>
  <c r="D682" i="4"/>
  <c r="D683" i="4"/>
  <c r="D684" i="4"/>
  <c r="D685" i="4"/>
  <c r="D686" i="4"/>
  <c r="D687" i="4"/>
  <c r="D688" i="4"/>
  <c r="D689" i="4"/>
  <c r="D690" i="4"/>
  <c r="D691" i="4"/>
  <c r="D692" i="4"/>
  <c r="D693" i="4"/>
  <c r="D694" i="4"/>
  <c r="D695" i="4"/>
  <c r="D696" i="4"/>
  <c r="D697" i="4"/>
  <c r="D698" i="4"/>
  <c r="D699" i="4"/>
  <c r="D700" i="4"/>
  <c r="D701" i="4"/>
  <c r="D702" i="4"/>
  <c r="D703" i="4"/>
  <c r="D704" i="4"/>
  <c r="D705" i="4"/>
  <c r="D706" i="4"/>
  <c r="D707" i="4"/>
  <c r="D708" i="4"/>
  <c r="D709" i="4"/>
  <c r="D710" i="4"/>
  <c r="D711" i="4"/>
  <c r="D712" i="4"/>
  <c r="D713" i="4"/>
  <c r="D714" i="4"/>
  <c r="D715" i="4"/>
  <c r="D716" i="4"/>
  <c r="D717" i="4"/>
  <c r="D718" i="4"/>
  <c r="D719" i="4"/>
  <c r="D720" i="4"/>
  <c r="D721" i="4"/>
  <c r="D722" i="4"/>
  <c r="D723" i="4"/>
  <c r="D724" i="4"/>
  <c r="D725" i="4"/>
  <c r="D726" i="4"/>
  <c r="D727" i="4"/>
  <c r="D728" i="4"/>
  <c r="D729" i="4"/>
  <c r="D730" i="4"/>
  <c r="D731" i="4"/>
  <c r="D732" i="4"/>
  <c r="D733" i="4"/>
  <c r="D734" i="4"/>
  <c r="D735" i="4"/>
  <c r="D736" i="4"/>
  <c r="D737" i="4"/>
  <c r="D738" i="4"/>
  <c r="D739" i="4"/>
  <c r="D740" i="4"/>
  <c r="D741" i="4"/>
  <c r="D742" i="4"/>
  <c r="D743" i="4"/>
  <c r="D744" i="4"/>
  <c r="D745" i="4"/>
  <c r="D746" i="4"/>
  <c r="D747" i="4"/>
  <c r="D748" i="4"/>
  <c r="D749" i="4"/>
  <c r="D750" i="4"/>
  <c r="D751" i="4"/>
  <c r="D752" i="4"/>
  <c r="D753" i="4"/>
  <c r="D754" i="4"/>
  <c r="D755" i="4"/>
  <c r="D756" i="4"/>
  <c r="D757" i="4"/>
  <c r="D758" i="4"/>
  <c r="D759" i="4"/>
  <c r="D760" i="4"/>
  <c r="D761" i="4"/>
  <c r="D762" i="4"/>
  <c r="D763" i="4"/>
  <c r="D764" i="4"/>
  <c r="D765" i="4"/>
  <c r="D766" i="4"/>
  <c r="D767" i="4"/>
  <c r="D768" i="4"/>
  <c r="D769" i="4"/>
  <c r="D770" i="4"/>
  <c r="D771" i="4"/>
  <c r="D772" i="4"/>
  <c r="D773" i="4"/>
  <c r="D774" i="4"/>
  <c r="D775" i="4"/>
  <c r="D776" i="4"/>
  <c r="D777" i="4"/>
  <c r="D778" i="4"/>
  <c r="D779" i="4"/>
  <c r="D780" i="4"/>
  <c r="D781" i="4"/>
  <c r="D782" i="4"/>
  <c r="D783" i="4"/>
  <c r="D784" i="4"/>
  <c r="D785" i="4"/>
  <c r="D786" i="4"/>
  <c r="D787" i="4"/>
  <c r="D788" i="4"/>
  <c r="D789" i="4"/>
  <c r="D790" i="4"/>
  <c r="D791" i="4"/>
  <c r="D792" i="4"/>
  <c r="D793" i="4"/>
  <c r="D794" i="4"/>
  <c r="D795" i="4"/>
  <c r="D796" i="4"/>
  <c r="D797" i="4"/>
  <c r="D798" i="4"/>
  <c r="D799" i="4"/>
  <c r="D800" i="4"/>
  <c r="D801" i="4"/>
  <c r="D802" i="4"/>
  <c r="D803" i="4"/>
  <c r="D804" i="4"/>
  <c r="D805" i="4"/>
  <c r="D806" i="4"/>
  <c r="D807" i="4"/>
  <c r="D808" i="4"/>
  <c r="D809" i="4"/>
  <c r="D810" i="4"/>
  <c r="D811" i="4"/>
  <c r="D812" i="4"/>
  <c r="D813" i="4"/>
  <c r="D814" i="4"/>
  <c r="D815" i="4"/>
  <c r="D816" i="4"/>
  <c r="D817" i="4"/>
  <c r="D818" i="4"/>
  <c r="D819" i="4"/>
  <c r="D820" i="4"/>
  <c r="D821" i="4"/>
  <c r="D822" i="4"/>
  <c r="D823" i="4"/>
  <c r="D824" i="4"/>
  <c r="D825" i="4"/>
  <c r="D826" i="4"/>
  <c r="D827" i="4"/>
  <c r="D828" i="4"/>
  <c r="D829" i="4"/>
  <c r="D830" i="4"/>
  <c r="D831" i="4"/>
  <c r="D832" i="4"/>
  <c r="D833" i="4"/>
  <c r="D834" i="4"/>
  <c r="D835" i="4"/>
  <c r="D836" i="4"/>
  <c r="D837" i="4"/>
  <c r="D838" i="4"/>
  <c r="D839" i="4"/>
  <c r="D840" i="4"/>
  <c r="D841" i="4"/>
  <c r="D842" i="4"/>
  <c r="D843" i="4"/>
  <c r="D844" i="4"/>
  <c r="D845" i="4"/>
  <c r="D846" i="4"/>
  <c r="D847" i="4"/>
  <c r="D848" i="4"/>
  <c r="D849" i="4"/>
  <c r="D850" i="4"/>
  <c r="D851" i="4"/>
  <c r="D852" i="4"/>
  <c r="D853" i="4"/>
  <c r="D854" i="4"/>
  <c r="D855" i="4"/>
  <c r="D856" i="4"/>
  <c r="D857" i="4"/>
  <c r="D858" i="4"/>
  <c r="D859" i="4"/>
  <c r="D860" i="4"/>
  <c r="D861" i="4"/>
  <c r="D862" i="4"/>
  <c r="D863" i="4"/>
  <c r="D864" i="4"/>
  <c r="D865" i="4"/>
  <c r="D866" i="4"/>
  <c r="D867" i="4"/>
  <c r="D868" i="4"/>
  <c r="D869" i="4"/>
  <c r="D870" i="4"/>
  <c r="D871" i="4"/>
  <c r="D872" i="4"/>
  <c r="D873" i="4"/>
  <c r="D874" i="4"/>
  <c r="D875" i="4"/>
  <c r="D876" i="4"/>
  <c r="D877" i="4"/>
  <c r="D878" i="4"/>
  <c r="D879" i="4"/>
  <c r="D880" i="4"/>
  <c r="D881" i="4"/>
  <c r="D882" i="4"/>
  <c r="D883" i="4"/>
  <c r="D884" i="4"/>
  <c r="D885" i="4"/>
  <c r="D886" i="4"/>
  <c r="D887" i="4"/>
  <c r="D888" i="4"/>
  <c r="D889" i="4"/>
  <c r="D890" i="4"/>
  <c r="D891" i="4"/>
  <c r="D892" i="4"/>
  <c r="D893" i="4"/>
  <c r="D894" i="4"/>
  <c r="D895" i="4"/>
  <c r="D896" i="4"/>
  <c r="D897" i="4"/>
  <c r="D898" i="4"/>
  <c r="D899" i="4"/>
  <c r="D900" i="4"/>
  <c r="D901" i="4"/>
  <c r="D902" i="4"/>
  <c r="D903" i="4"/>
  <c r="D904" i="4"/>
  <c r="D905" i="4"/>
  <c r="D906" i="4"/>
  <c r="D907" i="4"/>
  <c r="D908" i="4"/>
  <c r="D909" i="4"/>
  <c r="D910" i="4"/>
  <c r="D911" i="4"/>
  <c r="D912" i="4"/>
  <c r="D913" i="4"/>
  <c r="D914" i="4"/>
  <c r="D915" i="4"/>
  <c r="D916" i="4"/>
  <c r="D917" i="4"/>
  <c r="D918" i="4"/>
  <c r="D919" i="4"/>
  <c r="D920" i="4"/>
  <c r="D921" i="4"/>
  <c r="D922" i="4"/>
  <c r="D923" i="4"/>
  <c r="D924" i="4"/>
  <c r="D925" i="4"/>
  <c r="D926" i="4"/>
  <c r="D927" i="4"/>
  <c r="D928" i="4"/>
  <c r="D929" i="4"/>
  <c r="D930" i="4"/>
  <c r="D931" i="4"/>
  <c r="D932" i="4"/>
  <c r="D933" i="4"/>
  <c r="D934" i="4"/>
  <c r="D935" i="4"/>
  <c r="D936" i="4"/>
  <c r="D937" i="4"/>
  <c r="D938" i="4"/>
  <c r="D939" i="4"/>
  <c r="D940" i="4"/>
  <c r="D941" i="4"/>
  <c r="D942" i="4"/>
  <c r="D943" i="4"/>
  <c r="D944" i="4"/>
  <c r="D945" i="4"/>
  <c r="D946" i="4"/>
  <c r="D947" i="4"/>
  <c r="D948" i="4"/>
  <c r="D949" i="4"/>
  <c r="D950" i="4"/>
  <c r="D951" i="4"/>
  <c r="D952" i="4"/>
  <c r="D953" i="4"/>
  <c r="D954" i="4"/>
  <c r="D955" i="4"/>
  <c r="D956" i="4"/>
  <c r="D957" i="4"/>
  <c r="D958" i="4"/>
  <c r="D959" i="4"/>
  <c r="D960" i="4"/>
  <c r="D961" i="4"/>
  <c r="D962" i="4"/>
  <c r="D963" i="4"/>
  <c r="D964" i="4"/>
  <c r="D965" i="4"/>
  <c r="D966" i="4"/>
  <c r="D967" i="4"/>
  <c r="D968" i="4"/>
  <c r="D969" i="4"/>
  <c r="D970" i="4"/>
  <c r="D971" i="4"/>
  <c r="D972" i="4"/>
  <c r="D973" i="4"/>
  <c r="D974" i="4"/>
  <c r="D975" i="4"/>
  <c r="D976" i="4"/>
  <c r="D977" i="4"/>
  <c r="D978" i="4"/>
  <c r="D979" i="4"/>
  <c r="D980" i="4"/>
  <c r="D981" i="4"/>
  <c r="D982" i="4"/>
  <c r="D983" i="4"/>
  <c r="D984" i="4"/>
  <c r="D985" i="4"/>
  <c r="D986" i="4"/>
  <c r="D987" i="4"/>
  <c r="D988" i="4"/>
  <c r="D989" i="4"/>
  <c r="D990" i="4"/>
  <c r="D991" i="4"/>
  <c r="D992" i="4"/>
  <c r="D993" i="4"/>
  <c r="D994" i="4"/>
  <c r="D995" i="4"/>
  <c r="D996" i="4"/>
  <c r="D997" i="4"/>
  <c r="D998" i="4"/>
  <c r="D999" i="4"/>
  <c r="D1000" i="4"/>
  <c r="D1001" i="4"/>
  <c r="D1002" i="4"/>
  <c r="D1003" i="4"/>
  <c r="D1004" i="4"/>
  <c r="D1005" i="4"/>
  <c r="D1006" i="4"/>
  <c r="D1007" i="4"/>
  <c r="D1008" i="4"/>
  <c r="D1009" i="4"/>
  <c r="D1010" i="4"/>
  <c r="D1011" i="4"/>
  <c r="D1012" i="4"/>
  <c r="D1013" i="4"/>
  <c r="D1014" i="4"/>
  <c r="D1015" i="4"/>
  <c r="D1016" i="4"/>
  <c r="D1017" i="4"/>
  <c r="D1018" i="4"/>
  <c r="D1019" i="4"/>
  <c r="D1020" i="4"/>
  <c r="D1021" i="4"/>
  <c r="D1022" i="4"/>
  <c r="D1023" i="4"/>
  <c r="D1024" i="4"/>
  <c r="D1025" i="4"/>
  <c r="D1026" i="4"/>
  <c r="D1027" i="4"/>
  <c r="D1028" i="4"/>
  <c r="D1029" i="4"/>
  <c r="D1030" i="4"/>
  <c r="D1031" i="4"/>
  <c r="D1032" i="4"/>
  <c r="D1033" i="4"/>
  <c r="D1034" i="4"/>
  <c r="D1035" i="4"/>
  <c r="D1036" i="4"/>
  <c r="D1037" i="4"/>
  <c r="D1038" i="4"/>
  <c r="D1039" i="4"/>
  <c r="D1040" i="4"/>
  <c r="D1041" i="4"/>
  <c r="D1042" i="4"/>
  <c r="D1043" i="4"/>
  <c r="D1044" i="4"/>
  <c r="D1045" i="4"/>
  <c r="D1046" i="4"/>
  <c r="D1047" i="4"/>
  <c r="D1048" i="4"/>
  <c r="D1049" i="4"/>
  <c r="D1050" i="4"/>
  <c r="D1051" i="4"/>
  <c r="D1052" i="4"/>
  <c r="D1053" i="4"/>
  <c r="D1054" i="4"/>
  <c r="D1055" i="4"/>
  <c r="D1056" i="4"/>
  <c r="D1057" i="4"/>
  <c r="D1058" i="4"/>
  <c r="D1059" i="4"/>
  <c r="D1060" i="4"/>
  <c r="D1061" i="4"/>
  <c r="D1062" i="4"/>
  <c r="D1063" i="4"/>
  <c r="D1064" i="4"/>
  <c r="D1065" i="4"/>
  <c r="D1066" i="4"/>
  <c r="D1067" i="4"/>
  <c r="D1068" i="4"/>
  <c r="D1069" i="4"/>
  <c r="D1070" i="4"/>
  <c r="D1071" i="4"/>
  <c r="D1072" i="4"/>
  <c r="D1073" i="4"/>
  <c r="D1074" i="4"/>
  <c r="D1075" i="4"/>
  <c r="D1076" i="4"/>
  <c r="D1077" i="4"/>
  <c r="D1078" i="4"/>
  <c r="D1079" i="4"/>
  <c r="D1080" i="4"/>
  <c r="D1081" i="4"/>
  <c r="D1082" i="4"/>
  <c r="D1083" i="4"/>
  <c r="D1084" i="4"/>
  <c r="D1085" i="4"/>
  <c r="D1086" i="4"/>
  <c r="D1087" i="4"/>
  <c r="D1088" i="4"/>
  <c r="D1089" i="4"/>
  <c r="D1090" i="4"/>
  <c r="D1091" i="4"/>
  <c r="D1092" i="4"/>
  <c r="D1093" i="4"/>
  <c r="D1094" i="4"/>
  <c r="D1095" i="4"/>
  <c r="D1096" i="4"/>
  <c r="D1097" i="4"/>
  <c r="D1098" i="4"/>
  <c r="D1099" i="4"/>
  <c r="D1101" i="4"/>
  <c r="D1102" i="4"/>
  <c r="D1103" i="4"/>
  <c r="D1104" i="4"/>
  <c r="D1105" i="4"/>
  <c r="D1106" i="4"/>
  <c r="D1107" i="4"/>
  <c r="D1108" i="4"/>
  <c r="D1109" i="4"/>
  <c r="D1110" i="4"/>
  <c r="D1111" i="4"/>
  <c r="D1112" i="4"/>
  <c r="D1113" i="4"/>
  <c r="D1114" i="4"/>
  <c r="D1115" i="4"/>
  <c r="D1116" i="4"/>
  <c r="D1117" i="4"/>
  <c r="D1118" i="4"/>
  <c r="D1119" i="4"/>
  <c r="D1120" i="4"/>
  <c r="D1121" i="4"/>
  <c r="D1122" i="4"/>
  <c r="D1123" i="4"/>
  <c r="D1124" i="4"/>
  <c r="D1125" i="4"/>
  <c r="D1126" i="4"/>
  <c r="D1127" i="4"/>
  <c r="D1128" i="4"/>
  <c r="D1129" i="4"/>
  <c r="D1130" i="4"/>
  <c r="D1131" i="4"/>
  <c r="D1132" i="4"/>
  <c r="D1133" i="4"/>
  <c r="D1134" i="4"/>
  <c r="D1135" i="4"/>
  <c r="D1136" i="4"/>
  <c r="D1137" i="4"/>
  <c r="D1138" i="4"/>
  <c r="D1139" i="4"/>
  <c r="D1140" i="4"/>
  <c r="D1141" i="4"/>
  <c r="D1142" i="4"/>
  <c r="D1143" i="4"/>
  <c r="D1144" i="4"/>
  <c r="D1145" i="4"/>
  <c r="D1146" i="4"/>
  <c r="D1147" i="4"/>
  <c r="D1148" i="4"/>
  <c r="D1149" i="4"/>
  <c r="D1150" i="4"/>
  <c r="D1151" i="4"/>
  <c r="D1152" i="4"/>
  <c r="D1153" i="4"/>
  <c r="D1154" i="4"/>
  <c r="D1155" i="4"/>
  <c r="D1156" i="4"/>
  <c r="D1157" i="4"/>
  <c r="D1158" i="4"/>
  <c r="D1159" i="4"/>
  <c r="D1160" i="4"/>
  <c r="D1161" i="4"/>
  <c r="D1162" i="4"/>
  <c r="D1163" i="4"/>
  <c r="D1164" i="4"/>
  <c r="D1165" i="4"/>
  <c r="D1166" i="4"/>
  <c r="D1167" i="4"/>
  <c r="D1168" i="4"/>
  <c r="D1169" i="4"/>
  <c r="D1170" i="4"/>
  <c r="D1171" i="4"/>
  <c r="D1172" i="4"/>
  <c r="D1173" i="4"/>
  <c r="D1174" i="4"/>
  <c r="D1175" i="4"/>
  <c r="D1176" i="4"/>
  <c r="D1177" i="4"/>
  <c r="D1178" i="4"/>
  <c r="D1179" i="4"/>
  <c r="D1180" i="4"/>
  <c r="D1181" i="4"/>
  <c r="D1182" i="4"/>
  <c r="D1183" i="4"/>
  <c r="D1184" i="4"/>
  <c r="D1185" i="4"/>
  <c r="D1186" i="4"/>
  <c r="D1187" i="4"/>
  <c r="D1188" i="4"/>
  <c r="D1189" i="4"/>
  <c r="D1190" i="4"/>
  <c r="D1191" i="4"/>
  <c r="D1192" i="4"/>
  <c r="D1193" i="4"/>
  <c r="D1194" i="4"/>
  <c r="D1195" i="4"/>
  <c r="D1196" i="4"/>
  <c r="D1197" i="4"/>
  <c r="D1198" i="4"/>
  <c r="D1199" i="4"/>
  <c r="D1200" i="4"/>
  <c r="D1201" i="4"/>
  <c r="D1202" i="4"/>
  <c r="D1203" i="4"/>
  <c r="D1204" i="4"/>
  <c r="D1205" i="4"/>
  <c r="D1206" i="4"/>
  <c r="D1207" i="4"/>
  <c r="D1208" i="4"/>
  <c r="D1209" i="4"/>
  <c r="D1210" i="4"/>
  <c r="D1211" i="4"/>
  <c r="D1212" i="4"/>
  <c r="D1213" i="4"/>
  <c r="D1214" i="4"/>
  <c r="D1215" i="4"/>
  <c r="D1216" i="4"/>
  <c r="D1217" i="4"/>
  <c r="D1218" i="4"/>
  <c r="D1219" i="4"/>
  <c r="D1220" i="4"/>
  <c r="D1221" i="4"/>
  <c r="D1222" i="4"/>
  <c r="D1223" i="4"/>
  <c r="D1224" i="4"/>
  <c r="D1225" i="4"/>
  <c r="D1226" i="4"/>
  <c r="D1227" i="4"/>
  <c r="D1228" i="4"/>
  <c r="D1229" i="4"/>
  <c r="D1230" i="4"/>
  <c r="D1231" i="4"/>
  <c r="D1232" i="4"/>
  <c r="D1233" i="4"/>
  <c r="D1234" i="4"/>
  <c r="D1235" i="4"/>
  <c r="D1236" i="4"/>
  <c r="D1237" i="4"/>
  <c r="D1238" i="4"/>
  <c r="D1239" i="4"/>
  <c r="D1240" i="4"/>
  <c r="D1241" i="4"/>
  <c r="D1242" i="4"/>
  <c r="D1243" i="4"/>
  <c r="D1244" i="4"/>
  <c r="D1245" i="4"/>
  <c r="D1246" i="4"/>
  <c r="D1247" i="4"/>
  <c r="D1248" i="4"/>
  <c r="D1249" i="4"/>
  <c r="D1250" i="4"/>
  <c r="D1251" i="4"/>
  <c r="D1252" i="4"/>
  <c r="D1253" i="4"/>
  <c r="D1254" i="4"/>
  <c r="D1255" i="4"/>
  <c r="D1256" i="4"/>
  <c r="D1257" i="4"/>
  <c r="D1258" i="4"/>
  <c r="D1259" i="4"/>
  <c r="D1260" i="4"/>
  <c r="D1261" i="4"/>
  <c r="D1262" i="4"/>
  <c r="D1263" i="4"/>
  <c r="D1264" i="4"/>
  <c r="D1265" i="4"/>
  <c r="D1266" i="4"/>
  <c r="D1267" i="4"/>
  <c r="D1268" i="4"/>
  <c r="D1269" i="4"/>
  <c r="D1270" i="4"/>
  <c r="D1271" i="4"/>
  <c r="D1272" i="4"/>
  <c r="D1273" i="4"/>
  <c r="D1274" i="4"/>
  <c r="D1275" i="4"/>
  <c r="D1276" i="4"/>
  <c r="D1277" i="4"/>
  <c r="D1278" i="4"/>
  <c r="D1279" i="4"/>
  <c r="D1280" i="4"/>
  <c r="D1281" i="4"/>
  <c r="D1282" i="4"/>
  <c r="D1283" i="4"/>
  <c r="D1284" i="4"/>
  <c r="D1285" i="4"/>
  <c r="D1286" i="4"/>
  <c r="D1287" i="4"/>
  <c r="D1288" i="4"/>
  <c r="D1289" i="4"/>
  <c r="D1290" i="4"/>
  <c r="D1292" i="4"/>
  <c r="D1293" i="4"/>
  <c r="D1294" i="4"/>
  <c r="D1295" i="4"/>
  <c r="D1296" i="4"/>
  <c r="D1297" i="4"/>
  <c r="D1298" i="4"/>
  <c r="D1299" i="4"/>
  <c r="D1300" i="4"/>
  <c r="D1301" i="4"/>
  <c r="D1302" i="4"/>
  <c r="D1303" i="4"/>
  <c r="D1304" i="4"/>
  <c r="D1305" i="4"/>
  <c r="D1306" i="4"/>
  <c r="D1307" i="4"/>
  <c r="D1308" i="4"/>
  <c r="D1309" i="4"/>
  <c r="D1310" i="4"/>
  <c r="D1311" i="4"/>
  <c r="D1312" i="4"/>
  <c r="D1313" i="4"/>
  <c r="D1314" i="4"/>
  <c r="D1315" i="4"/>
  <c r="D1316" i="4"/>
  <c r="D1317" i="4"/>
  <c r="D1318" i="4"/>
  <c r="D1319" i="4"/>
  <c r="D1320" i="4"/>
  <c r="D1321" i="4"/>
  <c r="D1322" i="4"/>
  <c r="D1323" i="4"/>
  <c r="D1324" i="4"/>
  <c r="D1325" i="4"/>
  <c r="D1326" i="4"/>
  <c r="D1327" i="4"/>
  <c r="D1328" i="4"/>
  <c r="D1329" i="4"/>
  <c r="D1330" i="4"/>
  <c r="D1331" i="4"/>
  <c r="D1332" i="4"/>
  <c r="D1333" i="4"/>
  <c r="D1334" i="4"/>
  <c r="D1335" i="4"/>
  <c r="D1336" i="4"/>
  <c r="D1337" i="4"/>
  <c r="D1338" i="4"/>
  <c r="D1339" i="4"/>
  <c r="D1340" i="4"/>
  <c r="D1341" i="4"/>
  <c r="D1342" i="4"/>
  <c r="D1343" i="4"/>
  <c r="D1344" i="4"/>
  <c r="D1345" i="4"/>
  <c r="D1346" i="4"/>
  <c r="D1347" i="4"/>
  <c r="D1348" i="4"/>
  <c r="D1349" i="4"/>
  <c r="D1350" i="4"/>
  <c r="D1351" i="4"/>
  <c r="D1352" i="4"/>
  <c r="D1353" i="4"/>
  <c r="D1354" i="4"/>
  <c r="D1355" i="4"/>
  <c r="D1356" i="4"/>
  <c r="D1357" i="4"/>
  <c r="D1358" i="4"/>
  <c r="D1359" i="4"/>
  <c r="D1360" i="4"/>
  <c r="D1361" i="4"/>
  <c r="D1362" i="4"/>
  <c r="D1363" i="4"/>
  <c r="D1364" i="4"/>
  <c r="D1365" i="4"/>
  <c r="D1366" i="4"/>
  <c r="D1367" i="4"/>
  <c r="D1368" i="4"/>
  <c r="D1369" i="4"/>
  <c r="D1370" i="4"/>
  <c r="D1371" i="4"/>
  <c r="D1372" i="4"/>
  <c r="D1373" i="4"/>
  <c r="D1374" i="4"/>
  <c r="D1375" i="4"/>
  <c r="D1376" i="4"/>
  <c r="D1377" i="4"/>
  <c r="D1378" i="4"/>
  <c r="D1379" i="4"/>
  <c r="D1380" i="4"/>
  <c r="D1381" i="4"/>
  <c r="D1382" i="4"/>
  <c r="D1383" i="4"/>
  <c r="D1384" i="4"/>
  <c r="D1385" i="4"/>
  <c r="D1386" i="4"/>
  <c r="D1387" i="4"/>
  <c r="D1388" i="4"/>
  <c r="D1389" i="4"/>
  <c r="D1390" i="4"/>
  <c r="D1391" i="4"/>
  <c r="D1392" i="4"/>
  <c r="D1393" i="4"/>
  <c r="D1394" i="4"/>
  <c r="D1395" i="4"/>
  <c r="D1396" i="4"/>
  <c r="D1397" i="4"/>
  <c r="D1398" i="4"/>
  <c r="D1399" i="4"/>
  <c r="D1400" i="4"/>
  <c r="D1401" i="4"/>
  <c r="D1402" i="4"/>
  <c r="D1403" i="4"/>
  <c r="D1404" i="4"/>
  <c r="D1405" i="4"/>
  <c r="D1406" i="4"/>
  <c r="D1407" i="4"/>
  <c r="D1408" i="4"/>
  <c r="D1409" i="4"/>
  <c r="D1410" i="4"/>
  <c r="D1411" i="4"/>
  <c r="D1412" i="4"/>
  <c r="D1413" i="4"/>
  <c r="D1414" i="4"/>
  <c r="D1415" i="4"/>
  <c r="D1416" i="4"/>
  <c r="D1417" i="4"/>
  <c r="D1418" i="4"/>
  <c r="D1419" i="4"/>
  <c r="D1420" i="4"/>
  <c r="D1421" i="4"/>
  <c r="D1422" i="4"/>
  <c r="D1423" i="4"/>
  <c r="D1424" i="4"/>
  <c r="D1425" i="4"/>
  <c r="D1426" i="4"/>
  <c r="D1427" i="4"/>
  <c r="D1428" i="4"/>
  <c r="D1429" i="4"/>
  <c r="D1430" i="4"/>
  <c r="D1431" i="4"/>
  <c r="D1432" i="4"/>
  <c r="D1433" i="4"/>
  <c r="D1434" i="4"/>
  <c r="D1435" i="4"/>
  <c r="D1436" i="4"/>
  <c r="D1437" i="4"/>
  <c r="D1438" i="4"/>
  <c r="D1439" i="4"/>
  <c r="D1440" i="4"/>
  <c r="D1441" i="4"/>
  <c r="D1442" i="4"/>
  <c r="D1443" i="4"/>
  <c r="D1444" i="4"/>
  <c r="D1445" i="4"/>
  <c r="D1446" i="4"/>
  <c r="D1447" i="4"/>
  <c r="D1448" i="4"/>
  <c r="D1449" i="4"/>
  <c r="D1450" i="4"/>
  <c r="D1451" i="4"/>
  <c r="D1452" i="4"/>
  <c r="D1453" i="4"/>
  <c r="D1454" i="4"/>
  <c r="D1455" i="4"/>
  <c r="D1456" i="4"/>
  <c r="D1457" i="4"/>
  <c r="D1458" i="4"/>
  <c r="D1459" i="4"/>
  <c r="D1460" i="4"/>
  <c r="D1461" i="4"/>
  <c r="D1462" i="4"/>
  <c r="D1463" i="4"/>
  <c r="D1464" i="4"/>
  <c r="D1465" i="4"/>
  <c r="D1466" i="4"/>
  <c r="D1467" i="4"/>
  <c r="D1468" i="4"/>
  <c r="D1469" i="4"/>
  <c r="D1470" i="4"/>
  <c r="D1471" i="4"/>
  <c r="D1472" i="4"/>
  <c r="D1473" i="4"/>
  <c r="D1474" i="4"/>
  <c r="D1475" i="4"/>
  <c r="D1476" i="4"/>
  <c r="D1477" i="4"/>
  <c r="D1478" i="4"/>
  <c r="D1479" i="4"/>
  <c r="D1480" i="4"/>
  <c r="D1481" i="4"/>
  <c r="D1482" i="4"/>
  <c r="D1483" i="4"/>
  <c r="D1484" i="4"/>
  <c r="D1485" i="4"/>
  <c r="D1486" i="4"/>
  <c r="D1487" i="4"/>
  <c r="D1488" i="4"/>
  <c r="D1489" i="4"/>
  <c r="D1490" i="4"/>
  <c r="D1491" i="4"/>
  <c r="D1492" i="4"/>
  <c r="D1493" i="4"/>
  <c r="D1494" i="4"/>
  <c r="D1495" i="4"/>
  <c r="D1496" i="4"/>
  <c r="D1497" i="4"/>
  <c r="D1498" i="4"/>
  <c r="D1499" i="4"/>
  <c r="D1500" i="4"/>
  <c r="D1501" i="4"/>
  <c r="D1502" i="4"/>
  <c r="D1503" i="4"/>
  <c r="D1504" i="4"/>
  <c r="D1505" i="4"/>
  <c r="D1506" i="4"/>
  <c r="D1507" i="4"/>
  <c r="D1508" i="4"/>
  <c r="D1509" i="4"/>
  <c r="D1510" i="4"/>
  <c r="D1511" i="4"/>
  <c r="D1512" i="4"/>
  <c r="D1513" i="4"/>
  <c r="D1514" i="4"/>
  <c r="D1515" i="4"/>
  <c r="D1516" i="4"/>
  <c r="D1517" i="4"/>
  <c r="D1518" i="4"/>
  <c r="D1519" i="4"/>
  <c r="D1520" i="4"/>
  <c r="D1521" i="4"/>
  <c r="D1522" i="4"/>
  <c r="D1523" i="4"/>
  <c r="D1524" i="4"/>
  <c r="D1525" i="4"/>
  <c r="D1526" i="4"/>
  <c r="D1527" i="4"/>
  <c r="D1528" i="4"/>
  <c r="D1529" i="4"/>
  <c r="D1530" i="4"/>
  <c r="D1531" i="4"/>
  <c r="D1532" i="4"/>
  <c r="D1533" i="4"/>
  <c r="D1534" i="4"/>
  <c r="D1535" i="4"/>
  <c r="D1536" i="4"/>
  <c r="D1537" i="4"/>
  <c r="D1538" i="4"/>
  <c r="D1539" i="4"/>
  <c r="D1540" i="4"/>
  <c r="D1541" i="4"/>
  <c r="D1542" i="4"/>
  <c r="D1543" i="4"/>
  <c r="D1544" i="4"/>
  <c r="D1545" i="4"/>
  <c r="D1546" i="4"/>
  <c r="D1547" i="4"/>
  <c r="D1548" i="4"/>
  <c r="D1549" i="4"/>
  <c r="D1551" i="4"/>
  <c r="D1552" i="4"/>
  <c r="D1553" i="4"/>
  <c r="D1554" i="4"/>
  <c r="D1555" i="4"/>
  <c r="D1556" i="4"/>
  <c r="D1557" i="4"/>
  <c r="D1558" i="4"/>
  <c r="D1559" i="4"/>
  <c r="D1560" i="4"/>
  <c r="D1561" i="4"/>
  <c r="D1562" i="4"/>
  <c r="D1563" i="4"/>
  <c r="D1564" i="4"/>
  <c r="D1565" i="4"/>
  <c r="D1566" i="4"/>
  <c r="D1567" i="4"/>
  <c r="D1568" i="4"/>
  <c r="D1569" i="4"/>
  <c r="D1570" i="4"/>
  <c r="D1571" i="4"/>
  <c r="D1572" i="4"/>
  <c r="D1573" i="4"/>
  <c r="D1574" i="4"/>
  <c r="D1575" i="4"/>
  <c r="D1576" i="4"/>
  <c r="D1577" i="4"/>
  <c r="D1578" i="4"/>
  <c r="D1579" i="4"/>
  <c r="D1580" i="4"/>
  <c r="D1581" i="4"/>
  <c r="D1582" i="4"/>
  <c r="D1583" i="4"/>
  <c r="D1584" i="4"/>
  <c r="D1585" i="4"/>
  <c r="D1586" i="4"/>
  <c r="D1587" i="4"/>
  <c r="D1588" i="4"/>
  <c r="D1589" i="4"/>
  <c r="D1590" i="4"/>
  <c r="D1591" i="4"/>
  <c r="D1592" i="4"/>
  <c r="D1593" i="4"/>
  <c r="D1594" i="4"/>
  <c r="D1595" i="4"/>
  <c r="D1596" i="4"/>
  <c r="D1597" i="4"/>
  <c r="D1598" i="4"/>
  <c r="D1599" i="4"/>
  <c r="D1600" i="4"/>
  <c r="D1601" i="4"/>
  <c r="D1602" i="4"/>
  <c r="D1603" i="4"/>
  <c r="D1604" i="4"/>
  <c r="D1605" i="4"/>
  <c r="D1606" i="4"/>
  <c r="D1607" i="4"/>
  <c r="D1608" i="4"/>
  <c r="D1609" i="4"/>
  <c r="D1610" i="4"/>
  <c r="D1611" i="4"/>
  <c r="D1612" i="4"/>
  <c r="D1613" i="4"/>
  <c r="D1614" i="4"/>
  <c r="D1615" i="4"/>
  <c r="D1616" i="4"/>
  <c r="D1617" i="4"/>
  <c r="D1618" i="4"/>
  <c r="D1619" i="4"/>
  <c r="D1620" i="4"/>
  <c r="D1621" i="4"/>
  <c r="D1622" i="4"/>
  <c r="D1623" i="4"/>
  <c r="D1624" i="4"/>
  <c r="D1625" i="4"/>
  <c r="D1626" i="4"/>
  <c r="D1627" i="4"/>
  <c r="D1628" i="4"/>
  <c r="D1629" i="4"/>
  <c r="D1630" i="4"/>
  <c r="D1631" i="4"/>
  <c r="D1632" i="4"/>
  <c r="D1633" i="4"/>
  <c r="D1634" i="4"/>
  <c r="D1635" i="4"/>
  <c r="D1636" i="4"/>
  <c r="D1637" i="4"/>
  <c r="D1638" i="4"/>
  <c r="D1639" i="4"/>
  <c r="D1640" i="4"/>
  <c r="D1641" i="4"/>
  <c r="D1642" i="4"/>
  <c r="D1643" i="4"/>
  <c r="D1644" i="4"/>
  <c r="D1645" i="4"/>
  <c r="D1646" i="4"/>
  <c r="D1647" i="4"/>
  <c r="D1648" i="4"/>
  <c r="D1649" i="4"/>
  <c r="D1650" i="4"/>
  <c r="D1651" i="4"/>
  <c r="D1652" i="4"/>
  <c r="D1653" i="4"/>
  <c r="D1654" i="4"/>
  <c r="D1655" i="4"/>
  <c r="D1656" i="4"/>
  <c r="D1657" i="4"/>
  <c r="D1658" i="4"/>
  <c r="D1659" i="4"/>
  <c r="D1660" i="4"/>
  <c r="D1661" i="4"/>
  <c r="D1662" i="4"/>
  <c r="D1663" i="4"/>
  <c r="D1664" i="4"/>
  <c r="D1665" i="4"/>
  <c r="D1666" i="4"/>
  <c r="D1667" i="4"/>
  <c r="D1668" i="4"/>
  <c r="D1669" i="4"/>
  <c r="D1670" i="4"/>
  <c r="D1671" i="4"/>
  <c r="D1672" i="4"/>
  <c r="D1673" i="4"/>
  <c r="D1674" i="4"/>
  <c r="D1675" i="4"/>
  <c r="D1676" i="4"/>
  <c r="D1677" i="4"/>
  <c r="D1678" i="4"/>
  <c r="D1679" i="4"/>
  <c r="D1680" i="4"/>
  <c r="D1681" i="4"/>
  <c r="D1682" i="4"/>
  <c r="D1683" i="4"/>
  <c r="D1684" i="4"/>
  <c r="D1685" i="4"/>
  <c r="D1686" i="4"/>
  <c r="D1687" i="4"/>
  <c r="D1688" i="4"/>
  <c r="D1689" i="4"/>
  <c r="D1690" i="4"/>
  <c r="D1691" i="4"/>
  <c r="D1692" i="4"/>
  <c r="D1693" i="4"/>
  <c r="D1694" i="4"/>
  <c r="D1695" i="4"/>
  <c r="D1696" i="4"/>
  <c r="D1697" i="4"/>
  <c r="D1698" i="4"/>
  <c r="D1699" i="4"/>
  <c r="D1700" i="4"/>
  <c r="D1701" i="4"/>
  <c r="D1702" i="4"/>
  <c r="D1703" i="4"/>
  <c r="D1704" i="4"/>
  <c r="D1705" i="4"/>
  <c r="D1706" i="4"/>
  <c r="D1707" i="4"/>
  <c r="D1708" i="4"/>
  <c r="D1709" i="4"/>
  <c r="D1710" i="4"/>
  <c r="D1711" i="4"/>
  <c r="D1712" i="4"/>
  <c r="D1713" i="4"/>
  <c r="D1714" i="4"/>
  <c r="D1715" i="4"/>
  <c r="D1716" i="4"/>
  <c r="D1717" i="4"/>
  <c r="D1718" i="4"/>
  <c r="D1719" i="4"/>
  <c r="D1720" i="4"/>
  <c r="D1721" i="4"/>
  <c r="D1722" i="4"/>
  <c r="D1723" i="4"/>
  <c r="D1724" i="4"/>
  <c r="D1725" i="4"/>
  <c r="D1726" i="4"/>
  <c r="D1727" i="4"/>
  <c r="D1728" i="4"/>
  <c r="D1729" i="4"/>
  <c r="D1730" i="4"/>
  <c r="D1731" i="4"/>
  <c r="D1732" i="4"/>
  <c r="D1733" i="4"/>
  <c r="D1734" i="4"/>
  <c r="D1735" i="4"/>
  <c r="D1736" i="4"/>
  <c r="D1737" i="4"/>
  <c r="D1738" i="4"/>
  <c r="D1739" i="4"/>
  <c r="D1740" i="4"/>
  <c r="D1741" i="4"/>
  <c r="D1742" i="4"/>
  <c r="D1743" i="4"/>
  <c r="D1744" i="4"/>
  <c r="D1745" i="4"/>
  <c r="D1746" i="4"/>
  <c r="D1747" i="4"/>
  <c r="D1748" i="4"/>
  <c r="D1749" i="4"/>
  <c r="D1750" i="4"/>
  <c r="D1751" i="4"/>
  <c r="D1752" i="4"/>
  <c r="D1753" i="4"/>
  <c r="D1754" i="4"/>
  <c r="D1755" i="4"/>
  <c r="D1756" i="4"/>
  <c r="D1757" i="4"/>
  <c r="D1758" i="4"/>
  <c r="D1759" i="4"/>
  <c r="D1760" i="4"/>
  <c r="D1761" i="4"/>
  <c r="D1762" i="4"/>
  <c r="D1763" i="4"/>
  <c r="D1764" i="4"/>
  <c r="D1765" i="4"/>
  <c r="D1766" i="4"/>
  <c r="D1767" i="4"/>
  <c r="D1768" i="4"/>
  <c r="D1769" i="4"/>
  <c r="D1770" i="4"/>
  <c r="D1771" i="4"/>
  <c r="D1772" i="4"/>
  <c r="D1773" i="4"/>
  <c r="D1774" i="4"/>
  <c r="D1775" i="4"/>
  <c r="D1776" i="4"/>
  <c r="D1777" i="4"/>
  <c r="D1778" i="4"/>
  <c r="D1779" i="4"/>
  <c r="D1780" i="4"/>
  <c r="D1781" i="4"/>
  <c r="D1782" i="4"/>
  <c r="D1783" i="4"/>
  <c r="D1784" i="4"/>
  <c r="D1785" i="4"/>
  <c r="D1786" i="4"/>
  <c r="D1787" i="4"/>
  <c r="D1788" i="4"/>
  <c r="D1789" i="4"/>
  <c r="D1790" i="4"/>
  <c r="D1791" i="4"/>
  <c r="D1792" i="4"/>
  <c r="D1793" i="4"/>
  <c r="D1794" i="4"/>
  <c r="D1795" i="4"/>
  <c r="D1796" i="4"/>
  <c r="D1797" i="4"/>
  <c r="D1798" i="4"/>
  <c r="D1799" i="4"/>
  <c r="D1800" i="4"/>
  <c r="D1801" i="4"/>
  <c r="D1802" i="4"/>
  <c r="D1803" i="4"/>
  <c r="D1804" i="4"/>
  <c r="D1805" i="4"/>
  <c r="D1806" i="4"/>
  <c r="D1807" i="4"/>
  <c r="D1808" i="4"/>
  <c r="D1809" i="4"/>
  <c r="D1810" i="4"/>
  <c r="D2" i="4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359" i="4"/>
  <c r="C360" i="4"/>
  <c r="C361" i="4"/>
  <c r="C362" i="4"/>
  <c r="C363" i="4"/>
  <c r="C364" i="4"/>
  <c r="C365" i="4"/>
  <c r="C366" i="4"/>
  <c r="C367" i="4"/>
  <c r="C368" i="4"/>
  <c r="C369" i="4"/>
  <c r="C370" i="4"/>
  <c r="C371" i="4"/>
  <c r="C372" i="4"/>
  <c r="C373" i="4"/>
  <c r="C374" i="4"/>
  <c r="C375" i="4"/>
  <c r="C376" i="4"/>
  <c r="C377" i="4"/>
  <c r="C378" i="4"/>
  <c r="C379" i="4"/>
  <c r="C380" i="4"/>
  <c r="C381" i="4"/>
  <c r="C382" i="4"/>
  <c r="C383" i="4"/>
  <c r="C384" i="4"/>
  <c r="C385" i="4"/>
  <c r="C386" i="4"/>
  <c r="C387" i="4"/>
  <c r="C388" i="4"/>
  <c r="C389" i="4"/>
  <c r="C390" i="4"/>
  <c r="C391" i="4"/>
  <c r="C392" i="4"/>
  <c r="C393" i="4"/>
  <c r="C394" i="4"/>
  <c r="C395" i="4"/>
  <c r="C396" i="4"/>
  <c r="C397" i="4"/>
  <c r="C398" i="4"/>
  <c r="C399" i="4"/>
  <c r="C400" i="4"/>
  <c r="C401" i="4"/>
  <c r="C402" i="4"/>
  <c r="C403" i="4"/>
  <c r="C404" i="4"/>
  <c r="C405" i="4"/>
  <c r="C406" i="4"/>
  <c r="C407" i="4"/>
  <c r="C408" i="4"/>
  <c r="C409" i="4"/>
  <c r="C410" i="4"/>
  <c r="C411" i="4"/>
  <c r="C412" i="4"/>
  <c r="C413" i="4"/>
  <c r="C414" i="4"/>
  <c r="C415" i="4"/>
  <c r="C416" i="4"/>
  <c r="C417" i="4"/>
  <c r="C418" i="4"/>
  <c r="C419" i="4"/>
  <c r="C420" i="4"/>
  <c r="C421" i="4"/>
  <c r="C422" i="4"/>
  <c r="C423" i="4"/>
  <c r="C424" i="4"/>
  <c r="C425" i="4"/>
  <c r="C426" i="4"/>
  <c r="C427" i="4"/>
  <c r="C428" i="4"/>
  <c r="C429" i="4"/>
  <c r="C430" i="4"/>
  <c r="C431" i="4"/>
  <c r="C432" i="4"/>
  <c r="C433" i="4"/>
  <c r="C434" i="4"/>
  <c r="C435" i="4"/>
  <c r="C436" i="4"/>
  <c r="C437" i="4"/>
  <c r="C438" i="4"/>
  <c r="C439" i="4"/>
  <c r="C440" i="4"/>
  <c r="C441" i="4"/>
  <c r="C442" i="4"/>
  <c r="C443" i="4"/>
  <c r="C444" i="4"/>
  <c r="C445" i="4"/>
  <c r="C446" i="4"/>
  <c r="C447" i="4"/>
  <c r="C448" i="4"/>
  <c r="C449" i="4"/>
  <c r="C450" i="4"/>
  <c r="C451" i="4"/>
  <c r="C452" i="4"/>
  <c r="C453" i="4"/>
  <c r="C454" i="4"/>
  <c r="C455" i="4"/>
  <c r="C456" i="4"/>
  <c r="C457" i="4"/>
  <c r="C458" i="4"/>
  <c r="C459" i="4"/>
  <c r="C460" i="4"/>
  <c r="C461" i="4"/>
  <c r="C462" i="4"/>
  <c r="C463" i="4"/>
  <c r="C464" i="4"/>
  <c r="C465" i="4"/>
  <c r="C466" i="4"/>
  <c r="C467" i="4"/>
  <c r="C468" i="4"/>
  <c r="C469" i="4"/>
  <c r="C470" i="4"/>
  <c r="C471" i="4"/>
  <c r="C472" i="4"/>
  <c r="C473" i="4"/>
  <c r="C474" i="4"/>
  <c r="C475" i="4"/>
  <c r="C476" i="4"/>
  <c r="C477" i="4"/>
  <c r="C478" i="4"/>
  <c r="C479" i="4"/>
  <c r="C480" i="4"/>
  <c r="C481" i="4"/>
  <c r="C482" i="4"/>
  <c r="C483" i="4"/>
  <c r="C484" i="4"/>
  <c r="C485" i="4"/>
  <c r="C486" i="4"/>
  <c r="C487" i="4"/>
  <c r="C488" i="4"/>
  <c r="C489" i="4"/>
  <c r="C490" i="4"/>
  <c r="C491" i="4"/>
  <c r="C492" i="4"/>
  <c r="C493" i="4"/>
  <c r="C494" i="4"/>
  <c r="C495" i="4"/>
  <c r="C496" i="4"/>
  <c r="C497" i="4"/>
  <c r="C498" i="4"/>
  <c r="C499" i="4"/>
  <c r="C500" i="4"/>
  <c r="C501" i="4"/>
  <c r="C502" i="4"/>
  <c r="C503" i="4"/>
  <c r="C504" i="4"/>
  <c r="C505" i="4"/>
  <c r="C506" i="4"/>
  <c r="C507" i="4"/>
  <c r="C508" i="4"/>
  <c r="C509" i="4"/>
  <c r="C510" i="4"/>
  <c r="C511" i="4"/>
  <c r="C512" i="4"/>
  <c r="C513" i="4"/>
  <c r="C514" i="4"/>
  <c r="C515" i="4"/>
  <c r="C516" i="4"/>
  <c r="C517" i="4"/>
  <c r="C518" i="4"/>
  <c r="C519" i="4"/>
  <c r="C520" i="4"/>
  <c r="C521" i="4"/>
  <c r="C522" i="4"/>
  <c r="C523" i="4"/>
  <c r="C524" i="4"/>
  <c r="C525" i="4"/>
  <c r="C526" i="4"/>
  <c r="C527" i="4"/>
  <c r="C528" i="4"/>
  <c r="C529" i="4"/>
  <c r="C530" i="4"/>
  <c r="C531" i="4"/>
  <c r="C532" i="4"/>
  <c r="C533" i="4"/>
  <c r="C534" i="4"/>
  <c r="C535" i="4"/>
  <c r="C536" i="4"/>
  <c r="C537" i="4"/>
  <c r="C538" i="4"/>
  <c r="C539" i="4"/>
  <c r="C540" i="4"/>
  <c r="C541" i="4"/>
  <c r="C542" i="4"/>
  <c r="C543" i="4"/>
  <c r="C544" i="4"/>
  <c r="C545" i="4"/>
  <c r="C546" i="4"/>
  <c r="C547" i="4"/>
  <c r="C548" i="4"/>
  <c r="C549" i="4"/>
  <c r="C550" i="4"/>
  <c r="C551" i="4"/>
  <c r="C552" i="4"/>
  <c r="C553" i="4"/>
  <c r="C554" i="4"/>
  <c r="C555" i="4"/>
  <c r="C556" i="4"/>
  <c r="C557" i="4"/>
  <c r="C558" i="4"/>
  <c r="C559" i="4"/>
  <c r="C560" i="4"/>
  <c r="C561" i="4"/>
  <c r="C562" i="4"/>
  <c r="C563" i="4"/>
  <c r="C564" i="4"/>
  <c r="C565" i="4"/>
  <c r="C566" i="4"/>
  <c r="C567" i="4"/>
  <c r="C568" i="4"/>
  <c r="C569" i="4"/>
  <c r="C570" i="4"/>
  <c r="C571" i="4"/>
  <c r="C572" i="4"/>
  <c r="C573" i="4"/>
  <c r="C574" i="4"/>
  <c r="C575" i="4"/>
  <c r="C576" i="4"/>
  <c r="C577" i="4"/>
  <c r="C578" i="4"/>
  <c r="C579" i="4"/>
  <c r="C580" i="4"/>
  <c r="C581" i="4"/>
  <c r="C582" i="4"/>
  <c r="C583" i="4"/>
  <c r="C584" i="4"/>
  <c r="C585" i="4"/>
  <c r="C586" i="4"/>
  <c r="C587" i="4"/>
  <c r="C588" i="4"/>
  <c r="C589" i="4"/>
  <c r="C590" i="4"/>
  <c r="C591" i="4"/>
  <c r="C592" i="4"/>
  <c r="C593" i="4"/>
  <c r="C594" i="4"/>
  <c r="C595" i="4"/>
  <c r="C596" i="4"/>
  <c r="C597" i="4"/>
  <c r="C598" i="4"/>
  <c r="C599" i="4"/>
  <c r="C600" i="4"/>
  <c r="C601" i="4"/>
  <c r="C602" i="4"/>
  <c r="C603" i="4"/>
  <c r="C604" i="4"/>
  <c r="C605" i="4"/>
  <c r="C606" i="4"/>
  <c r="C607" i="4"/>
  <c r="C608" i="4"/>
  <c r="C609" i="4"/>
  <c r="C610" i="4"/>
  <c r="C611" i="4"/>
  <c r="C612" i="4"/>
  <c r="C613" i="4"/>
  <c r="C614" i="4"/>
  <c r="C615" i="4"/>
  <c r="C616" i="4"/>
  <c r="C617" i="4"/>
  <c r="C618" i="4"/>
  <c r="C619" i="4"/>
  <c r="C620" i="4"/>
  <c r="C621" i="4"/>
  <c r="C622" i="4"/>
  <c r="C623" i="4"/>
  <c r="C624" i="4"/>
  <c r="C625" i="4"/>
  <c r="C626" i="4"/>
  <c r="C627" i="4"/>
  <c r="C628" i="4"/>
  <c r="C629" i="4"/>
  <c r="C630" i="4"/>
  <c r="C631" i="4"/>
  <c r="C632" i="4"/>
  <c r="C633" i="4"/>
  <c r="C634" i="4"/>
  <c r="C635" i="4"/>
  <c r="C636" i="4"/>
  <c r="C637" i="4"/>
  <c r="C638" i="4"/>
  <c r="C639" i="4"/>
  <c r="C640" i="4"/>
  <c r="C641" i="4"/>
  <c r="C642" i="4"/>
  <c r="C643" i="4"/>
  <c r="C644" i="4"/>
  <c r="C645" i="4"/>
  <c r="C646" i="4"/>
  <c r="C647" i="4"/>
  <c r="C648" i="4"/>
  <c r="C649" i="4"/>
  <c r="C650" i="4"/>
  <c r="C651" i="4"/>
  <c r="C652" i="4"/>
  <c r="C653" i="4"/>
  <c r="C654" i="4"/>
  <c r="C655" i="4"/>
  <c r="C656" i="4"/>
  <c r="C657" i="4"/>
  <c r="C658" i="4"/>
  <c r="C659" i="4"/>
  <c r="C660" i="4"/>
  <c r="C661" i="4"/>
  <c r="C662" i="4"/>
  <c r="C663" i="4"/>
  <c r="C664" i="4"/>
  <c r="C665" i="4"/>
  <c r="C666" i="4"/>
  <c r="C667" i="4"/>
  <c r="C668" i="4"/>
  <c r="C669" i="4"/>
  <c r="C670" i="4"/>
  <c r="C671" i="4"/>
  <c r="C672" i="4"/>
  <c r="C673" i="4"/>
  <c r="C674" i="4"/>
  <c r="C675" i="4"/>
  <c r="C676" i="4"/>
  <c r="C677" i="4"/>
  <c r="C678" i="4"/>
  <c r="C679" i="4"/>
  <c r="C680" i="4"/>
  <c r="C681" i="4"/>
  <c r="C682" i="4"/>
  <c r="C683" i="4"/>
  <c r="C684" i="4"/>
  <c r="C685" i="4"/>
  <c r="C686" i="4"/>
  <c r="C687" i="4"/>
  <c r="C688" i="4"/>
  <c r="C689" i="4"/>
  <c r="C690" i="4"/>
  <c r="C691" i="4"/>
  <c r="C692" i="4"/>
  <c r="C693" i="4"/>
  <c r="C694" i="4"/>
  <c r="C695" i="4"/>
  <c r="C696" i="4"/>
  <c r="C697" i="4"/>
  <c r="C698" i="4"/>
  <c r="C699" i="4"/>
  <c r="C700" i="4"/>
  <c r="C701" i="4"/>
  <c r="C702" i="4"/>
  <c r="C703" i="4"/>
  <c r="C704" i="4"/>
  <c r="C705" i="4"/>
  <c r="C706" i="4"/>
  <c r="C707" i="4"/>
  <c r="C708" i="4"/>
  <c r="C709" i="4"/>
  <c r="C710" i="4"/>
  <c r="C711" i="4"/>
  <c r="C712" i="4"/>
  <c r="C713" i="4"/>
  <c r="C714" i="4"/>
  <c r="C715" i="4"/>
  <c r="C716" i="4"/>
  <c r="C717" i="4"/>
  <c r="C718" i="4"/>
  <c r="C719" i="4"/>
  <c r="C720" i="4"/>
  <c r="C721" i="4"/>
  <c r="C722" i="4"/>
  <c r="C723" i="4"/>
  <c r="C724" i="4"/>
  <c r="C725" i="4"/>
  <c r="C726" i="4"/>
  <c r="C727" i="4"/>
  <c r="C728" i="4"/>
  <c r="C729" i="4"/>
  <c r="C730" i="4"/>
  <c r="C731" i="4"/>
  <c r="C732" i="4"/>
  <c r="C733" i="4"/>
  <c r="C734" i="4"/>
  <c r="C735" i="4"/>
  <c r="C736" i="4"/>
  <c r="C737" i="4"/>
  <c r="C738" i="4"/>
  <c r="C739" i="4"/>
  <c r="C740" i="4"/>
  <c r="C741" i="4"/>
  <c r="C742" i="4"/>
  <c r="C743" i="4"/>
  <c r="C744" i="4"/>
  <c r="C745" i="4"/>
  <c r="C746" i="4"/>
  <c r="C747" i="4"/>
  <c r="C748" i="4"/>
  <c r="C749" i="4"/>
  <c r="C750" i="4"/>
  <c r="C751" i="4"/>
  <c r="C752" i="4"/>
  <c r="C753" i="4"/>
  <c r="C754" i="4"/>
  <c r="C755" i="4"/>
  <c r="C756" i="4"/>
  <c r="C757" i="4"/>
  <c r="C758" i="4"/>
  <c r="C759" i="4"/>
  <c r="C760" i="4"/>
  <c r="C761" i="4"/>
  <c r="C762" i="4"/>
  <c r="C763" i="4"/>
  <c r="C764" i="4"/>
  <c r="C765" i="4"/>
  <c r="C766" i="4"/>
  <c r="C767" i="4"/>
  <c r="C768" i="4"/>
  <c r="C769" i="4"/>
  <c r="C770" i="4"/>
  <c r="C771" i="4"/>
  <c r="C772" i="4"/>
  <c r="C773" i="4"/>
  <c r="C774" i="4"/>
  <c r="C775" i="4"/>
  <c r="C776" i="4"/>
  <c r="C777" i="4"/>
  <c r="C778" i="4"/>
  <c r="C779" i="4"/>
  <c r="C780" i="4"/>
  <c r="C781" i="4"/>
  <c r="C782" i="4"/>
  <c r="C783" i="4"/>
  <c r="C784" i="4"/>
  <c r="C785" i="4"/>
  <c r="C786" i="4"/>
  <c r="C787" i="4"/>
  <c r="C788" i="4"/>
  <c r="C789" i="4"/>
  <c r="C790" i="4"/>
  <c r="C791" i="4"/>
  <c r="C792" i="4"/>
  <c r="C793" i="4"/>
  <c r="C794" i="4"/>
  <c r="C795" i="4"/>
  <c r="C796" i="4"/>
  <c r="C797" i="4"/>
  <c r="C798" i="4"/>
  <c r="C799" i="4"/>
  <c r="C800" i="4"/>
  <c r="C801" i="4"/>
  <c r="C802" i="4"/>
  <c r="C803" i="4"/>
  <c r="C804" i="4"/>
  <c r="C805" i="4"/>
  <c r="C806" i="4"/>
  <c r="C807" i="4"/>
  <c r="C808" i="4"/>
  <c r="C809" i="4"/>
  <c r="C810" i="4"/>
  <c r="C811" i="4"/>
  <c r="C812" i="4"/>
  <c r="C813" i="4"/>
  <c r="C814" i="4"/>
  <c r="C815" i="4"/>
  <c r="C816" i="4"/>
  <c r="C817" i="4"/>
  <c r="C818" i="4"/>
  <c r="C819" i="4"/>
  <c r="C820" i="4"/>
  <c r="C821" i="4"/>
  <c r="C822" i="4"/>
  <c r="C823" i="4"/>
  <c r="C824" i="4"/>
  <c r="C825" i="4"/>
  <c r="C826" i="4"/>
  <c r="C827" i="4"/>
  <c r="C828" i="4"/>
  <c r="C829" i="4"/>
  <c r="C830" i="4"/>
  <c r="C831" i="4"/>
  <c r="C832" i="4"/>
  <c r="C833" i="4"/>
  <c r="C834" i="4"/>
  <c r="C835" i="4"/>
  <c r="C836" i="4"/>
  <c r="C837" i="4"/>
  <c r="C838" i="4"/>
  <c r="C839" i="4"/>
  <c r="C840" i="4"/>
  <c r="C841" i="4"/>
  <c r="C842" i="4"/>
  <c r="C843" i="4"/>
  <c r="C844" i="4"/>
  <c r="C845" i="4"/>
  <c r="C846" i="4"/>
  <c r="C847" i="4"/>
  <c r="C848" i="4"/>
  <c r="C849" i="4"/>
  <c r="C850" i="4"/>
  <c r="C851" i="4"/>
  <c r="C852" i="4"/>
  <c r="C853" i="4"/>
  <c r="C854" i="4"/>
  <c r="C855" i="4"/>
  <c r="C856" i="4"/>
  <c r="C857" i="4"/>
  <c r="C858" i="4"/>
  <c r="C859" i="4"/>
  <c r="C860" i="4"/>
  <c r="C861" i="4"/>
  <c r="C862" i="4"/>
  <c r="C863" i="4"/>
  <c r="C864" i="4"/>
  <c r="C865" i="4"/>
  <c r="C866" i="4"/>
  <c r="C867" i="4"/>
  <c r="C868" i="4"/>
  <c r="C869" i="4"/>
  <c r="C870" i="4"/>
  <c r="C871" i="4"/>
  <c r="C872" i="4"/>
  <c r="C873" i="4"/>
  <c r="C874" i="4"/>
  <c r="C875" i="4"/>
  <c r="C876" i="4"/>
  <c r="C877" i="4"/>
  <c r="C878" i="4"/>
  <c r="C879" i="4"/>
  <c r="C880" i="4"/>
  <c r="C881" i="4"/>
  <c r="C882" i="4"/>
  <c r="C883" i="4"/>
  <c r="C884" i="4"/>
  <c r="C885" i="4"/>
  <c r="C886" i="4"/>
  <c r="C887" i="4"/>
  <c r="C888" i="4"/>
  <c r="C889" i="4"/>
  <c r="C890" i="4"/>
  <c r="C891" i="4"/>
  <c r="C892" i="4"/>
  <c r="C893" i="4"/>
  <c r="C894" i="4"/>
  <c r="C895" i="4"/>
  <c r="C896" i="4"/>
  <c r="C897" i="4"/>
  <c r="C898" i="4"/>
  <c r="C899" i="4"/>
  <c r="C900" i="4"/>
  <c r="C901" i="4"/>
  <c r="C902" i="4"/>
  <c r="C903" i="4"/>
  <c r="C904" i="4"/>
  <c r="C905" i="4"/>
  <c r="C906" i="4"/>
  <c r="C907" i="4"/>
  <c r="C908" i="4"/>
  <c r="C909" i="4"/>
  <c r="C910" i="4"/>
  <c r="C911" i="4"/>
  <c r="C912" i="4"/>
  <c r="C913" i="4"/>
  <c r="C914" i="4"/>
  <c r="C915" i="4"/>
  <c r="C916" i="4"/>
  <c r="C917" i="4"/>
  <c r="C918" i="4"/>
  <c r="C919" i="4"/>
  <c r="C920" i="4"/>
  <c r="C921" i="4"/>
  <c r="C922" i="4"/>
  <c r="C923" i="4"/>
  <c r="C924" i="4"/>
  <c r="C925" i="4"/>
  <c r="C926" i="4"/>
  <c r="C927" i="4"/>
  <c r="C928" i="4"/>
  <c r="C929" i="4"/>
  <c r="C930" i="4"/>
  <c r="C931" i="4"/>
  <c r="C932" i="4"/>
  <c r="C933" i="4"/>
  <c r="C934" i="4"/>
  <c r="C935" i="4"/>
  <c r="C936" i="4"/>
  <c r="C937" i="4"/>
  <c r="C938" i="4"/>
  <c r="C939" i="4"/>
  <c r="C940" i="4"/>
  <c r="C941" i="4"/>
  <c r="C942" i="4"/>
  <c r="C943" i="4"/>
  <c r="C944" i="4"/>
  <c r="C945" i="4"/>
  <c r="C946" i="4"/>
  <c r="C947" i="4"/>
  <c r="C948" i="4"/>
  <c r="C949" i="4"/>
  <c r="C950" i="4"/>
  <c r="C951" i="4"/>
  <c r="C952" i="4"/>
  <c r="C953" i="4"/>
  <c r="C954" i="4"/>
  <c r="C955" i="4"/>
  <c r="C956" i="4"/>
  <c r="C957" i="4"/>
  <c r="C958" i="4"/>
  <c r="C959" i="4"/>
  <c r="C960" i="4"/>
  <c r="C961" i="4"/>
  <c r="C962" i="4"/>
  <c r="C963" i="4"/>
  <c r="C964" i="4"/>
  <c r="C965" i="4"/>
  <c r="C966" i="4"/>
  <c r="C967" i="4"/>
  <c r="C968" i="4"/>
  <c r="C969" i="4"/>
  <c r="C970" i="4"/>
  <c r="C971" i="4"/>
  <c r="C972" i="4"/>
  <c r="C973" i="4"/>
  <c r="C974" i="4"/>
  <c r="C975" i="4"/>
  <c r="C976" i="4"/>
  <c r="C977" i="4"/>
  <c r="C978" i="4"/>
  <c r="C979" i="4"/>
  <c r="C980" i="4"/>
  <c r="C981" i="4"/>
  <c r="C982" i="4"/>
  <c r="C983" i="4"/>
  <c r="C984" i="4"/>
  <c r="C985" i="4"/>
  <c r="C986" i="4"/>
  <c r="C987" i="4"/>
  <c r="C988" i="4"/>
  <c r="C989" i="4"/>
  <c r="C990" i="4"/>
  <c r="C991" i="4"/>
  <c r="C992" i="4"/>
  <c r="C993" i="4"/>
  <c r="C994" i="4"/>
  <c r="C995" i="4"/>
  <c r="C996" i="4"/>
  <c r="C997" i="4"/>
  <c r="C998" i="4"/>
  <c r="C999" i="4"/>
  <c r="C1000" i="4"/>
  <c r="C1001" i="4"/>
  <c r="C1002" i="4"/>
  <c r="C1003" i="4"/>
  <c r="C1004" i="4"/>
  <c r="C1005" i="4"/>
  <c r="C1006" i="4"/>
  <c r="C1007" i="4"/>
  <c r="C1008" i="4"/>
  <c r="C1009" i="4"/>
  <c r="C1010" i="4"/>
  <c r="C1011" i="4"/>
  <c r="C1012" i="4"/>
  <c r="C1013" i="4"/>
  <c r="C1014" i="4"/>
  <c r="C1015" i="4"/>
  <c r="C1016" i="4"/>
  <c r="C1017" i="4"/>
  <c r="C1018" i="4"/>
  <c r="C1019" i="4"/>
  <c r="C1020" i="4"/>
  <c r="C1021" i="4"/>
  <c r="C1022" i="4"/>
  <c r="C1023" i="4"/>
  <c r="C1024" i="4"/>
  <c r="C1025" i="4"/>
  <c r="C1026" i="4"/>
  <c r="C1027" i="4"/>
  <c r="C1028" i="4"/>
  <c r="C1029" i="4"/>
  <c r="C1030" i="4"/>
  <c r="C1031" i="4"/>
  <c r="C1032" i="4"/>
  <c r="C1033" i="4"/>
  <c r="C1034" i="4"/>
  <c r="C1035" i="4"/>
  <c r="C1036" i="4"/>
  <c r="C1037" i="4"/>
  <c r="C1038" i="4"/>
  <c r="C1039" i="4"/>
  <c r="C1040" i="4"/>
  <c r="C1041" i="4"/>
  <c r="C1042" i="4"/>
  <c r="C1043" i="4"/>
  <c r="C1044" i="4"/>
  <c r="C1045" i="4"/>
  <c r="C1046" i="4"/>
  <c r="C1047" i="4"/>
  <c r="C1048" i="4"/>
  <c r="C1049" i="4"/>
  <c r="C1050" i="4"/>
  <c r="C1051" i="4"/>
  <c r="C1052" i="4"/>
  <c r="C1053" i="4"/>
  <c r="C1054" i="4"/>
  <c r="C1055" i="4"/>
  <c r="C1056" i="4"/>
  <c r="C1057" i="4"/>
  <c r="C1058" i="4"/>
  <c r="C1059" i="4"/>
  <c r="C1060" i="4"/>
  <c r="C1061" i="4"/>
  <c r="C1062" i="4"/>
  <c r="C1063" i="4"/>
  <c r="C1064" i="4"/>
  <c r="C1065" i="4"/>
  <c r="C1066" i="4"/>
  <c r="C1067" i="4"/>
  <c r="C1068" i="4"/>
  <c r="C1069" i="4"/>
  <c r="C1070" i="4"/>
  <c r="C1071" i="4"/>
  <c r="C1072" i="4"/>
  <c r="C1073" i="4"/>
  <c r="C1074" i="4"/>
  <c r="C1075" i="4"/>
  <c r="C1076" i="4"/>
  <c r="C1077" i="4"/>
  <c r="C1078" i="4"/>
  <c r="C1079" i="4"/>
  <c r="C1080" i="4"/>
  <c r="C1081" i="4"/>
  <c r="C1082" i="4"/>
  <c r="C1083" i="4"/>
  <c r="C1084" i="4"/>
  <c r="C1085" i="4"/>
  <c r="C1086" i="4"/>
  <c r="C1087" i="4"/>
  <c r="C1088" i="4"/>
  <c r="C1089" i="4"/>
  <c r="C1090" i="4"/>
  <c r="C1091" i="4"/>
  <c r="C1092" i="4"/>
  <c r="C1093" i="4"/>
  <c r="C1094" i="4"/>
  <c r="C1095" i="4"/>
  <c r="C1096" i="4"/>
  <c r="C1097" i="4"/>
  <c r="C1098" i="4"/>
  <c r="C1099" i="4"/>
  <c r="C1101" i="4"/>
  <c r="C1102" i="4"/>
  <c r="C1103" i="4"/>
  <c r="C1104" i="4"/>
  <c r="C1105" i="4"/>
  <c r="C1106" i="4"/>
  <c r="C1107" i="4"/>
  <c r="C1108" i="4"/>
  <c r="C1109" i="4"/>
  <c r="C1110" i="4"/>
  <c r="C1111" i="4"/>
  <c r="C1112" i="4"/>
  <c r="C1113" i="4"/>
  <c r="C1114" i="4"/>
  <c r="C1115" i="4"/>
  <c r="C1116" i="4"/>
  <c r="C1117" i="4"/>
  <c r="C1118" i="4"/>
  <c r="C1119" i="4"/>
  <c r="C1120" i="4"/>
  <c r="C1121" i="4"/>
  <c r="C1122" i="4"/>
  <c r="C1123" i="4"/>
  <c r="C1124" i="4"/>
  <c r="C1125" i="4"/>
  <c r="C1126" i="4"/>
  <c r="C1127" i="4"/>
  <c r="C1128" i="4"/>
  <c r="C1129" i="4"/>
  <c r="C1130" i="4"/>
  <c r="C1131" i="4"/>
  <c r="C1132" i="4"/>
  <c r="C1133" i="4"/>
  <c r="C1134" i="4"/>
  <c r="C1135" i="4"/>
  <c r="C1136" i="4"/>
  <c r="C1137" i="4"/>
  <c r="C1138" i="4"/>
  <c r="C1139" i="4"/>
  <c r="C1140" i="4"/>
  <c r="C1141" i="4"/>
  <c r="C1142" i="4"/>
  <c r="C1143" i="4"/>
  <c r="C1144" i="4"/>
  <c r="C1145" i="4"/>
  <c r="C1146" i="4"/>
  <c r="C1147" i="4"/>
  <c r="C1148" i="4"/>
  <c r="C1149" i="4"/>
  <c r="C1150" i="4"/>
  <c r="C1151" i="4"/>
  <c r="C1152" i="4"/>
  <c r="C1153" i="4"/>
  <c r="C1154" i="4"/>
  <c r="C1155" i="4"/>
  <c r="C1156" i="4"/>
  <c r="C1157" i="4"/>
  <c r="C1158" i="4"/>
  <c r="C1159" i="4"/>
  <c r="C1160" i="4"/>
  <c r="C1161" i="4"/>
  <c r="C1162" i="4"/>
  <c r="C1163" i="4"/>
  <c r="C1164" i="4"/>
  <c r="C1165" i="4"/>
  <c r="C1166" i="4"/>
  <c r="C1167" i="4"/>
  <c r="C1168" i="4"/>
  <c r="C1169" i="4"/>
  <c r="C1170" i="4"/>
  <c r="C1171" i="4"/>
  <c r="C1172" i="4"/>
  <c r="C1173" i="4"/>
  <c r="C1174" i="4"/>
  <c r="C1175" i="4"/>
  <c r="C1176" i="4"/>
  <c r="C1177" i="4"/>
  <c r="C1178" i="4"/>
  <c r="C1179" i="4"/>
  <c r="C1180" i="4"/>
  <c r="C1181" i="4"/>
  <c r="C1182" i="4"/>
  <c r="C1183" i="4"/>
  <c r="C1184" i="4"/>
  <c r="C1185" i="4"/>
  <c r="C1186" i="4"/>
  <c r="C1187" i="4"/>
  <c r="C1188" i="4"/>
  <c r="C1189" i="4"/>
  <c r="C1190" i="4"/>
  <c r="C1191" i="4"/>
  <c r="C1192" i="4"/>
  <c r="C1193" i="4"/>
  <c r="C1194" i="4"/>
  <c r="C1195" i="4"/>
  <c r="C1196" i="4"/>
  <c r="C1197" i="4"/>
  <c r="C1198" i="4"/>
  <c r="C1199" i="4"/>
  <c r="C1200" i="4"/>
  <c r="C1201" i="4"/>
  <c r="C1202" i="4"/>
  <c r="C1203" i="4"/>
  <c r="C1204" i="4"/>
  <c r="C1205" i="4"/>
  <c r="C1206" i="4"/>
  <c r="C1207" i="4"/>
  <c r="C1208" i="4"/>
  <c r="C1209" i="4"/>
  <c r="C1210" i="4"/>
  <c r="C1211" i="4"/>
  <c r="C1212" i="4"/>
  <c r="C1213" i="4"/>
  <c r="C1214" i="4"/>
  <c r="C1215" i="4"/>
  <c r="C1216" i="4"/>
  <c r="C1217" i="4"/>
  <c r="C1218" i="4"/>
  <c r="C1219" i="4"/>
  <c r="C1220" i="4"/>
  <c r="C1221" i="4"/>
  <c r="C1222" i="4"/>
  <c r="C1223" i="4"/>
  <c r="C1224" i="4"/>
  <c r="C1225" i="4"/>
  <c r="C1226" i="4"/>
  <c r="C1227" i="4"/>
  <c r="C1228" i="4"/>
  <c r="C1229" i="4"/>
  <c r="C1230" i="4"/>
  <c r="C1231" i="4"/>
  <c r="C1232" i="4"/>
  <c r="C1233" i="4"/>
  <c r="C1234" i="4"/>
  <c r="C1235" i="4"/>
  <c r="C1236" i="4"/>
  <c r="C1237" i="4"/>
  <c r="C1238" i="4"/>
  <c r="C1239" i="4"/>
  <c r="C1240" i="4"/>
  <c r="C1241" i="4"/>
  <c r="C1242" i="4"/>
  <c r="C1243" i="4"/>
  <c r="C1244" i="4"/>
  <c r="C1245" i="4"/>
  <c r="C1246" i="4"/>
  <c r="C1247" i="4"/>
  <c r="C1248" i="4"/>
  <c r="C1249" i="4"/>
  <c r="C1250" i="4"/>
  <c r="C1251" i="4"/>
  <c r="C1252" i="4"/>
  <c r="C1253" i="4"/>
  <c r="C1254" i="4"/>
  <c r="C1255" i="4"/>
  <c r="C1256" i="4"/>
  <c r="C1257" i="4"/>
  <c r="C1258" i="4"/>
  <c r="C1259" i="4"/>
  <c r="C1260" i="4"/>
  <c r="C1261" i="4"/>
  <c r="C1262" i="4"/>
  <c r="C1263" i="4"/>
  <c r="C1264" i="4"/>
  <c r="C1265" i="4"/>
  <c r="C1266" i="4"/>
  <c r="C1267" i="4"/>
  <c r="C1268" i="4"/>
  <c r="C1269" i="4"/>
  <c r="C1270" i="4"/>
  <c r="C1271" i="4"/>
  <c r="C1272" i="4"/>
  <c r="C1273" i="4"/>
  <c r="C1274" i="4"/>
  <c r="C1275" i="4"/>
  <c r="C1276" i="4"/>
  <c r="C1277" i="4"/>
  <c r="C1278" i="4"/>
  <c r="C1279" i="4"/>
  <c r="C1280" i="4"/>
  <c r="C1281" i="4"/>
  <c r="C1282" i="4"/>
  <c r="C1283" i="4"/>
  <c r="C1284" i="4"/>
  <c r="C1285" i="4"/>
  <c r="C1286" i="4"/>
  <c r="C1287" i="4"/>
  <c r="C1288" i="4"/>
  <c r="C1289" i="4"/>
  <c r="C1290" i="4"/>
  <c r="C1292" i="4"/>
  <c r="C1293" i="4"/>
  <c r="C1294" i="4"/>
  <c r="C1295" i="4"/>
  <c r="C1296" i="4"/>
  <c r="C1297" i="4"/>
  <c r="C1298" i="4"/>
  <c r="C1299" i="4"/>
  <c r="C1300" i="4"/>
  <c r="C1301" i="4"/>
  <c r="C1302" i="4"/>
  <c r="C1303" i="4"/>
  <c r="C1304" i="4"/>
  <c r="C1305" i="4"/>
  <c r="C1306" i="4"/>
  <c r="C1307" i="4"/>
  <c r="C1308" i="4"/>
  <c r="C1309" i="4"/>
  <c r="C1310" i="4"/>
  <c r="C1311" i="4"/>
  <c r="C1312" i="4"/>
  <c r="C1313" i="4"/>
  <c r="C1314" i="4"/>
  <c r="C1315" i="4"/>
  <c r="C1316" i="4"/>
  <c r="C1317" i="4"/>
  <c r="C1318" i="4"/>
  <c r="C1319" i="4"/>
  <c r="C1320" i="4"/>
  <c r="C1321" i="4"/>
  <c r="C1322" i="4"/>
  <c r="C1323" i="4"/>
  <c r="C1324" i="4"/>
  <c r="C1325" i="4"/>
  <c r="C1326" i="4"/>
  <c r="C1327" i="4"/>
  <c r="C1328" i="4"/>
  <c r="C1329" i="4"/>
  <c r="C1330" i="4"/>
  <c r="C1331" i="4"/>
  <c r="C1332" i="4"/>
  <c r="C1333" i="4"/>
  <c r="C1334" i="4"/>
  <c r="C1335" i="4"/>
  <c r="C1336" i="4"/>
  <c r="C1337" i="4"/>
  <c r="C1338" i="4"/>
  <c r="C1339" i="4"/>
  <c r="C1340" i="4"/>
  <c r="C1341" i="4"/>
  <c r="C1342" i="4"/>
  <c r="C1343" i="4"/>
  <c r="C1344" i="4"/>
  <c r="C1345" i="4"/>
  <c r="C1346" i="4"/>
  <c r="C1347" i="4"/>
  <c r="C1348" i="4"/>
  <c r="C1349" i="4"/>
  <c r="C1350" i="4"/>
  <c r="C1351" i="4"/>
  <c r="C1352" i="4"/>
  <c r="C1353" i="4"/>
  <c r="C1354" i="4"/>
  <c r="C1355" i="4"/>
  <c r="C1356" i="4"/>
  <c r="C1357" i="4"/>
  <c r="C1358" i="4"/>
  <c r="C1359" i="4"/>
  <c r="C1360" i="4"/>
  <c r="C1361" i="4"/>
  <c r="C1362" i="4"/>
  <c r="C1363" i="4"/>
  <c r="C1364" i="4"/>
  <c r="C1365" i="4"/>
  <c r="C1366" i="4"/>
  <c r="C1367" i="4"/>
  <c r="C1368" i="4"/>
  <c r="C1369" i="4"/>
  <c r="C1370" i="4"/>
  <c r="C1371" i="4"/>
  <c r="C1372" i="4"/>
  <c r="C1373" i="4"/>
  <c r="C1374" i="4"/>
  <c r="C1375" i="4"/>
  <c r="C1376" i="4"/>
  <c r="C1377" i="4"/>
  <c r="C1378" i="4"/>
  <c r="C1379" i="4"/>
  <c r="C1380" i="4"/>
  <c r="C1381" i="4"/>
  <c r="C1382" i="4"/>
  <c r="C1383" i="4"/>
  <c r="C1384" i="4"/>
  <c r="C1385" i="4"/>
  <c r="C1386" i="4"/>
  <c r="C1387" i="4"/>
  <c r="C1388" i="4"/>
  <c r="C1389" i="4"/>
  <c r="C1390" i="4"/>
  <c r="C1391" i="4"/>
  <c r="C1392" i="4"/>
  <c r="C1393" i="4"/>
  <c r="C1394" i="4"/>
  <c r="C1395" i="4"/>
  <c r="C1396" i="4"/>
  <c r="C1397" i="4"/>
  <c r="C1398" i="4"/>
  <c r="C1399" i="4"/>
  <c r="C1400" i="4"/>
  <c r="C1401" i="4"/>
  <c r="C1402" i="4"/>
  <c r="C1403" i="4"/>
  <c r="C1404" i="4"/>
  <c r="C1405" i="4"/>
  <c r="C1406" i="4"/>
  <c r="C1407" i="4"/>
  <c r="C1408" i="4"/>
  <c r="C1409" i="4"/>
  <c r="C1410" i="4"/>
  <c r="C1411" i="4"/>
  <c r="C1412" i="4"/>
  <c r="C1413" i="4"/>
  <c r="C1414" i="4"/>
  <c r="C1415" i="4"/>
  <c r="C1416" i="4"/>
  <c r="C1417" i="4"/>
  <c r="C1418" i="4"/>
  <c r="C1419" i="4"/>
  <c r="C1420" i="4"/>
  <c r="C1421" i="4"/>
  <c r="C1422" i="4"/>
  <c r="C1423" i="4"/>
  <c r="C1424" i="4"/>
  <c r="C1425" i="4"/>
  <c r="C1426" i="4"/>
  <c r="C1427" i="4"/>
  <c r="C1428" i="4"/>
  <c r="C1429" i="4"/>
  <c r="C1430" i="4"/>
  <c r="C1431" i="4"/>
  <c r="C1432" i="4"/>
  <c r="C1433" i="4"/>
  <c r="C1434" i="4"/>
  <c r="C1435" i="4"/>
  <c r="C1436" i="4"/>
  <c r="C1437" i="4"/>
  <c r="C1438" i="4"/>
  <c r="C1439" i="4"/>
  <c r="C1440" i="4"/>
  <c r="C1441" i="4"/>
  <c r="C1442" i="4"/>
  <c r="C1443" i="4"/>
  <c r="C1444" i="4"/>
  <c r="C1445" i="4"/>
  <c r="C1446" i="4"/>
  <c r="C1447" i="4"/>
  <c r="C1448" i="4"/>
  <c r="C1449" i="4"/>
  <c r="C1450" i="4"/>
  <c r="C1451" i="4"/>
  <c r="C1452" i="4"/>
  <c r="C1453" i="4"/>
  <c r="C1454" i="4"/>
  <c r="C1455" i="4"/>
  <c r="C1456" i="4"/>
  <c r="C1457" i="4"/>
  <c r="C1458" i="4"/>
  <c r="C1459" i="4"/>
  <c r="C1460" i="4"/>
  <c r="C1461" i="4"/>
  <c r="C1462" i="4"/>
  <c r="C1463" i="4"/>
  <c r="C1464" i="4"/>
  <c r="C1465" i="4"/>
  <c r="C1466" i="4"/>
  <c r="C1467" i="4"/>
  <c r="C1468" i="4"/>
  <c r="C1469" i="4"/>
  <c r="C1470" i="4"/>
  <c r="C1471" i="4"/>
  <c r="C1472" i="4"/>
  <c r="C1473" i="4"/>
  <c r="C1474" i="4"/>
  <c r="C1475" i="4"/>
  <c r="C1476" i="4"/>
  <c r="C1477" i="4"/>
  <c r="C1478" i="4"/>
  <c r="C1479" i="4"/>
  <c r="C1480" i="4"/>
  <c r="C1481" i="4"/>
  <c r="C1482" i="4"/>
  <c r="C1483" i="4"/>
  <c r="C1484" i="4"/>
  <c r="C1485" i="4"/>
  <c r="C1486" i="4"/>
  <c r="C1487" i="4"/>
  <c r="C1488" i="4"/>
  <c r="C1489" i="4"/>
  <c r="C1490" i="4"/>
  <c r="C1491" i="4"/>
  <c r="C1492" i="4"/>
  <c r="C1493" i="4"/>
  <c r="C1494" i="4"/>
  <c r="C1495" i="4"/>
  <c r="C1496" i="4"/>
  <c r="C1497" i="4"/>
  <c r="C1498" i="4"/>
  <c r="C1499" i="4"/>
  <c r="C1500" i="4"/>
  <c r="C1501" i="4"/>
  <c r="C1502" i="4"/>
  <c r="C1503" i="4"/>
  <c r="C1504" i="4"/>
  <c r="C1505" i="4"/>
  <c r="C1506" i="4"/>
  <c r="C1507" i="4"/>
  <c r="C1508" i="4"/>
  <c r="C1509" i="4"/>
  <c r="C1510" i="4"/>
  <c r="C1511" i="4"/>
  <c r="C1512" i="4"/>
  <c r="C1513" i="4"/>
  <c r="C1514" i="4"/>
  <c r="C1515" i="4"/>
  <c r="C1516" i="4"/>
  <c r="C1517" i="4"/>
  <c r="C1518" i="4"/>
  <c r="C1519" i="4"/>
  <c r="C1520" i="4"/>
  <c r="C1521" i="4"/>
  <c r="C1522" i="4"/>
  <c r="C1523" i="4"/>
  <c r="C1524" i="4"/>
  <c r="C1525" i="4"/>
  <c r="C1526" i="4"/>
  <c r="C1527" i="4"/>
  <c r="C1528" i="4"/>
  <c r="C1529" i="4"/>
  <c r="C1530" i="4"/>
  <c r="C1531" i="4"/>
  <c r="C1532" i="4"/>
  <c r="C1533" i="4"/>
  <c r="C1534" i="4"/>
  <c r="C1535" i="4"/>
  <c r="C1536" i="4"/>
  <c r="C1537" i="4"/>
  <c r="C1538" i="4"/>
  <c r="C1539" i="4"/>
  <c r="C1540" i="4"/>
  <c r="C1541" i="4"/>
  <c r="C1542" i="4"/>
  <c r="C1543" i="4"/>
  <c r="C1544" i="4"/>
  <c r="C1545" i="4"/>
  <c r="C1546" i="4"/>
  <c r="C1547" i="4"/>
  <c r="C1548" i="4"/>
  <c r="C1549" i="4"/>
  <c r="C1551" i="4"/>
  <c r="C1552" i="4"/>
  <c r="C1553" i="4"/>
  <c r="C1554" i="4"/>
  <c r="C1555" i="4"/>
  <c r="C1556" i="4"/>
  <c r="C1557" i="4"/>
  <c r="C1558" i="4"/>
  <c r="C1559" i="4"/>
  <c r="C1560" i="4"/>
  <c r="C1561" i="4"/>
  <c r="C1562" i="4"/>
  <c r="C1563" i="4"/>
  <c r="C1564" i="4"/>
  <c r="C1565" i="4"/>
  <c r="C1566" i="4"/>
  <c r="C1567" i="4"/>
  <c r="C1568" i="4"/>
  <c r="C1569" i="4"/>
  <c r="C1570" i="4"/>
  <c r="C1571" i="4"/>
  <c r="C1572" i="4"/>
  <c r="C1573" i="4"/>
  <c r="C1574" i="4"/>
  <c r="C1575" i="4"/>
  <c r="C1576" i="4"/>
  <c r="C1577" i="4"/>
  <c r="C1578" i="4"/>
  <c r="C1579" i="4"/>
  <c r="C1580" i="4"/>
  <c r="C1581" i="4"/>
  <c r="C1582" i="4"/>
  <c r="C1583" i="4"/>
  <c r="C1584" i="4"/>
  <c r="C1585" i="4"/>
  <c r="C1586" i="4"/>
  <c r="C1587" i="4"/>
  <c r="C1588" i="4"/>
  <c r="C1589" i="4"/>
  <c r="C1590" i="4"/>
  <c r="C1591" i="4"/>
  <c r="C1592" i="4"/>
  <c r="C1593" i="4"/>
  <c r="C1594" i="4"/>
  <c r="C1595" i="4"/>
  <c r="C1596" i="4"/>
  <c r="C1597" i="4"/>
  <c r="C1598" i="4"/>
  <c r="C1599" i="4"/>
  <c r="C1600" i="4"/>
  <c r="C1601" i="4"/>
  <c r="C1602" i="4"/>
  <c r="C1603" i="4"/>
  <c r="C1604" i="4"/>
  <c r="C1605" i="4"/>
  <c r="C1606" i="4"/>
  <c r="C1607" i="4"/>
  <c r="C1608" i="4"/>
  <c r="C1609" i="4"/>
  <c r="C1610" i="4"/>
  <c r="C1611" i="4"/>
  <c r="C1612" i="4"/>
  <c r="C1613" i="4"/>
  <c r="C1614" i="4"/>
  <c r="C1615" i="4"/>
  <c r="C1616" i="4"/>
  <c r="C1617" i="4"/>
  <c r="C1618" i="4"/>
  <c r="C1619" i="4"/>
  <c r="C1620" i="4"/>
  <c r="C1621" i="4"/>
  <c r="C1622" i="4"/>
  <c r="C1623" i="4"/>
  <c r="C1624" i="4"/>
  <c r="C1625" i="4"/>
  <c r="C1626" i="4"/>
  <c r="C1627" i="4"/>
  <c r="C1628" i="4"/>
  <c r="C1629" i="4"/>
  <c r="C1630" i="4"/>
  <c r="C1631" i="4"/>
  <c r="C1632" i="4"/>
  <c r="C1633" i="4"/>
  <c r="C1634" i="4"/>
  <c r="C1635" i="4"/>
  <c r="C1636" i="4"/>
  <c r="C1637" i="4"/>
  <c r="C1638" i="4"/>
  <c r="C1639" i="4"/>
  <c r="C1640" i="4"/>
  <c r="C1641" i="4"/>
  <c r="C1642" i="4"/>
  <c r="C1643" i="4"/>
  <c r="C1644" i="4"/>
  <c r="C1645" i="4"/>
  <c r="C1646" i="4"/>
  <c r="C1647" i="4"/>
  <c r="C1648" i="4"/>
  <c r="C1649" i="4"/>
  <c r="C1650" i="4"/>
  <c r="C1651" i="4"/>
  <c r="C1652" i="4"/>
  <c r="C1653" i="4"/>
  <c r="C1654" i="4"/>
  <c r="C1655" i="4"/>
  <c r="C1656" i="4"/>
  <c r="C1657" i="4"/>
  <c r="C1658" i="4"/>
  <c r="C1659" i="4"/>
  <c r="C1660" i="4"/>
  <c r="C1661" i="4"/>
  <c r="C1662" i="4"/>
  <c r="C1663" i="4"/>
  <c r="C1664" i="4"/>
  <c r="C1665" i="4"/>
  <c r="C1666" i="4"/>
  <c r="C1667" i="4"/>
  <c r="C1668" i="4"/>
  <c r="C1669" i="4"/>
  <c r="C1670" i="4"/>
  <c r="C1671" i="4"/>
  <c r="C1672" i="4"/>
  <c r="C1673" i="4"/>
  <c r="C1674" i="4"/>
  <c r="C1675" i="4"/>
  <c r="C1676" i="4"/>
  <c r="C1677" i="4"/>
  <c r="C1678" i="4"/>
  <c r="C1679" i="4"/>
  <c r="C1680" i="4"/>
  <c r="C1681" i="4"/>
  <c r="C1682" i="4"/>
  <c r="C1683" i="4"/>
  <c r="C1684" i="4"/>
  <c r="C1685" i="4"/>
  <c r="C1686" i="4"/>
  <c r="C1687" i="4"/>
  <c r="C1688" i="4"/>
  <c r="C1689" i="4"/>
  <c r="C1690" i="4"/>
  <c r="C1691" i="4"/>
  <c r="C1692" i="4"/>
  <c r="C1693" i="4"/>
  <c r="C1694" i="4"/>
  <c r="C1695" i="4"/>
  <c r="C1696" i="4"/>
  <c r="C1697" i="4"/>
  <c r="C1698" i="4"/>
  <c r="C1699" i="4"/>
  <c r="C1700" i="4"/>
  <c r="C1701" i="4"/>
  <c r="C1702" i="4"/>
  <c r="C1703" i="4"/>
  <c r="C1704" i="4"/>
  <c r="C1705" i="4"/>
  <c r="C1706" i="4"/>
  <c r="C1707" i="4"/>
  <c r="C1708" i="4"/>
  <c r="C1709" i="4"/>
  <c r="C1710" i="4"/>
  <c r="C1711" i="4"/>
  <c r="C1712" i="4"/>
  <c r="C1713" i="4"/>
  <c r="C1714" i="4"/>
  <c r="C1715" i="4"/>
  <c r="C1716" i="4"/>
  <c r="C1717" i="4"/>
  <c r="C1718" i="4"/>
  <c r="C1719" i="4"/>
  <c r="C1720" i="4"/>
  <c r="C1721" i="4"/>
  <c r="C1722" i="4"/>
  <c r="C1723" i="4"/>
  <c r="C1724" i="4"/>
  <c r="C1725" i="4"/>
  <c r="C1726" i="4"/>
  <c r="C1727" i="4"/>
  <c r="C1728" i="4"/>
  <c r="C1729" i="4"/>
  <c r="C1730" i="4"/>
  <c r="C1731" i="4"/>
  <c r="C1732" i="4"/>
  <c r="C1733" i="4"/>
  <c r="C1734" i="4"/>
  <c r="C1735" i="4"/>
  <c r="C1736" i="4"/>
  <c r="C1737" i="4"/>
  <c r="C1738" i="4"/>
  <c r="C1739" i="4"/>
  <c r="C1740" i="4"/>
  <c r="C1741" i="4"/>
  <c r="C1742" i="4"/>
  <c r="C1743" i="4"/>
  <c r="C1744" i="4"/>
  <c r="C1745" i="4"/>
  <c r="C1746" i="4"/>
  <c r="C1747" i="4"/>
  <c r="C1748" i="4"/>
  <c r="C1749" i="4"/>
  <c r="C1750" i="4"/>
  <c r="C1751" i="4"/>
  <c r="C1752" i="4"/>
  <c r="C1753" i="4"/>
  <c r="C1754" i="4"/>
  <c r="C1755" i="4"/>
  <c r="C1756" i="4"/>
  <c r="C1757" i="4"/>
  <c r="C1758" i="4"/>
  <c r="C1759" i="4"/>
  <c r="C1760" i="4"/>
  <c r="C1761" i="4"/>
  <c r="C1762" i="4"/>
  <c r="C1763" i="4"/>
  <c r="C1764" i="4"/>
  <c r="C1765" i="4"/>
  <c r="C1766" i="4"/>
  <c r="C1767" i="4"/>
  <c r="C1768" i="4"/>
  <c r="C1769" i="4"/>
  <c r="C1770" i="4"/>
  <c r="C1771" i="4"/>
  <c r="C1772" i="4"/>
  <c r="C1773" i="4"/>
  <c r="C1774" i="4"/>
  <c r="C1775" i="4"/>
  <c r="C1776" i="4"/>
  <c r="C1777" i="4"/>
  <c r="C1778" i="4"/>
  <c r="C1779" i="4"/>
  <c r="C1780" i="4"/>
  <c r="C1781" i="4"/>
  <c r="C1782" i="4"/>
  <c r="C1783" i="4"/>
  <c r="C1784" i="4"/>
  <c r="C1785" i="4"/>
  <c r="C1786" i="4"/>
  <c r="C1787" i="4"/>
  <c r="C1788" i="4"/>
  <c r="C1789" i="4"/>
  <c r="C1790" i="4"/>
  <c r="C1791" i="4"/>
  <c r="C1792" i="4"/>
  <c r="C1793" i="4"/>
  <c r="C1794" i="4"/>
  <c r="C1795" i="4"/>
  <c r="C1796" i="4"/>
  <c r="C1797" i="4"/>
  <c r="C1798" i="4"/>
  <c r="C1799" i="4"/>
  <c r="C1800" i="4"/>
  <c r="C1801" i="4"/>
  <c r="C1802" i="4"/>
  <c r="C1803" i="4"/>
  <c r="C1804" i="4"/>
  <c r="C1805" i="4"/>
  <c r="C1806" i="4"/>
  <c r="C1807" i="4"/>
  <c r="C1808" i="4"/>
  <c r="C1809" i="4"/>
  <c r="C1810" i="4"/>
  <c r="C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</author>
  </authors>
  <commentList>
    <comment ref="A1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
Quando si inseriscono i concorenti sulla
cella B37 di Configurazione scrivere ' </t>
        </r>
        <r>
          <rPr>
            <b/>
            <sz val="9"/>
            <color indexed="81"/>
            <rFont val="Tahoma"/>
            <family val="2"/>
          </rPr>
          <t>0</t>
        </r>
        <r>
          <rPr>
            <sz val="9"/>
            <color indexed="81"/>
            <rFont val="Tahoma"/>
            <family val="2"/>
          </rPr>
          <t xml:space="preserve">  (zero) '
Quando si scaricano i dati dai controlli, sulla
cella B37 di Configurazione scrivere ' </t>
        </r>
        <r>
          <rPr>
            <b/>
            <sz val="9"/>
            <color indexed="81"/>
            <rFont val="Tahoma"/>
            <family val="2"/>
          </rPr>
          <t>1</t>
        </r>
        <r>
          <rPr>
            <sz val="9"/>
            <color indexed="81"/>
            <rFont val="Tahoma"/>
            <family val="2"/>
          </rPr>
          <t xml:space="preserve">  (uno) '
</t>
        </r>
        <r>
          <rPr>
            <b/>
            <sz val="9"/>
            <color indexed="81"/>
            <rFont val="Tahoma"/>
            <family val="2"/>
          </rPr>
          <t>Ricordare di importare le Società
dall' Archivio prima di iniziare ad
inserire i concorrenti.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</author>
  </authors>
  <commentList>
    <comment ref="F1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v:</t>
        </r>
        <r>
          <rPr>
            <sz val="9"/>
            <color indexed="81"/>
            <rFont val="Tahoma"/>
            <charset val="1"/>
          </rPr>
          <t xml:space="preserve">
Colonna su cui indicare
eventuale distanza di
provenienza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 name placeholder</author>
  </authors>
  <commentList>
    <comment ref="B1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User name placeholder:</t>
        </r>
        <r>
          <rPr>
            <sz val="8"/>
            <color indexed="81"/>
            <rFont val="Tahoma"/>
            <family val="2"/>
          </rPr>
          <t xml:space="preserve">
In questa colonna vanno scritte le ultime due cifre dell'anno di nascita dei concorrenti più "anziani"</t>
        </r>
      </text>
    </comment>
    <comment ref="C1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User name placeholder:</t>
        </r>
        <r>
          <rPr>
            <sz val="8"/>
            <color indexed="81"/>
            <rFont val="Tahoma"/>
            <family val="2"/>
          </rPr>
          <t xml:space="preserve">
In questa colonna vanno scritte le ultime due cifre dell' anno di nascita dei concorrenti più "giovani"</t>
        </r>
      </text>
    </comment>
  </commentList>
</comments>
</file>

<file path=xl/sharedStrings.xml><?xml version="1.0" encoding="utf-8"?>
<sst xmlns="http://schemas.openxmlformats.org/spreadsheetml/2006/main" count="2565" uniqueCount="2016">
  <si>
    <t>Tempo</t>
  </si>
  <si>
    <t>impiegato</t>
  </si>
  <si>
    <t>distacco</t>
  </si>
  <si>
    <t>Km/h</t>
  </si>
  <si>
    <t>Categ</t>
  </si>
  <si>
    <t>Società</t>
  </si>
  <si>
    <t>Ass</t>
  </si>
  <si>
    <t>Lunghezza</t>
  </si>
  <si>
    <t>Descrizione</t>
  </si>
  <si>
    <t>Nome società</t>
  </si>
  <si>
    <t>Nome</t>
  </si>
  <si>
    <t>Cat</t>
  </si>
  <si>
    <t>Numero</t>
  </si>
  <si>
    <t>Partenza</t>
  </si>
  <si>
    <t>Posizione</t>
  </si>
  <si>
    <t>Media</t>
  </si>
  <si>
    <t>Dal</t>
  </si>
  <si>
    <t>Al</t>
  </si>
  <si>
    <t>Anno</t>
  </si>
  <si>
    <t>N. soc</t>
  </si>
  <si>
    <t>Pti</t>
  </si>
  <si>
    <t>N. gara</t>
  </si>
  <si>
    <t>Punti</t>
  </si>
  <si>
    <t>Ora</t>
  </si>
  <si>
    <t>Pos.</t>
  </si>
  <si>
    <t>Piazzamenti</t>
  </si>
  <si>
    <t>Arrivo</t>
  </si>
  <si>
    <t>La GIURIA:</t>
  </si>
  <si>
    <t>Esposto alle ore:</t>
  </si>
  <si>
    <t>Dor</t>
  </si>
  <si>
    <t>Ente</t>
  </si>
  <si>
    <t>Classifica atleti di tutte le categorie</t>
  </si>
  <si>
    <t>x</t>
  </si>
  <si>
    <t>Iscritti</t>
  </si>
  <si>
    <t>Arrivati</t>
  </si>
  <si>
    <t>Pos</t>
  </si>
  <si>
    <t>N. tessera</t>
  </si>
  <si>
    <t>ClGen</t>
  </si>
  <si>
    <t>Penalità</t>
  </si>
  <si>
    <t>N. Iscritti</t>
  </si>
  <si>
    <t>N. Arrivati</t>
  </si>
  <si>
    <t>Classifica di Società a punteggio</t>
  </si>
  <si>
    <t>Atleti iscritti in ordine di categoria</t>
  </si>
  <si>
    <t>Comitato</t>
  </si>
  <si>
    <t>CodiceDisciplina</t>
  </si>
  <si>
    <t>"TURISMO ATTIVO FVG , A.S.D."</t>
  </si>
  <si>
    <t>#LESORELLE A.S.D.</t>
  </si>
  <si>
    <t>#SOLOSALITA - SQUADRA CORSE</t>
  </si>
  <si>
    <t>+KUOTA ASD</t>
  </si>
  <si>
    <t>1° E PIZZA BIKE G.S.</t>
  </si>
  <si>
    <t>100 MIGLIA A.S.D.</t>
  </si>
  <si>
    <t>101%OFF ROAD ASD</t>
  </si>
  <si>
    <t>1063AD S.S.D.A R.L</t>
  </si>
  <si>
    <t>180 BPM A.S.D.</t>
  </si>
  <si>
    <t>3RACER ASD</t>
  </si>
  <si>
    <t>43020 MX RACING TEAM ASD</t>
  </si>
  <si>
    <t>841 S.L.M. ASD</t>
  </si>
  <si>
    <t>A RUOTA LIBERA</t>
  </si>
  <si>
    <t>A. P. DIL. CASTIGLIONE D'ORCIA</t>
  </si>
  <si>
    <t>A. S. D. CICLOAMATORI</t>
  </si>
  <si>
    <t>A. S. D. MONVISO BIKE</t>
  </si>
  <si>
    <t>A.C. "E. PETRUIO" - ASD</t>
  </si>
  <si>
    <t>A.C. CAPANNOLESE A.S.D.</t>
  </si>
  <si>
    <t>A.C. CAPANNOLESE A.S.D. (fci)</t>
  </si>
  <si>
    <t>A.C. FRIENDS &amp; BIKE ASD</t>
  </si>
  <si>
    <t>A.C.D.BICISPORTEAM FIRENZE</t>
  </si>
  <si>
    <t>A.D. POL. LA BULLETTA</t>
  </si>
  <si>
    <t>A.D. POLISPORTIVA LAME</t>
  </si>
  <si>
    <t>A.N.V.G.O.D.</t>
  </si>
  <si>
    <t>A.P.A. CROCE VERDE VIAREGGIO</t>
  </si>
  <si>
    <t>A.P.C.D. "COLLETTIVO PEPE COOTER "</t>
  </si>
  <si>
    <t>A.P.D 7 REAL</t>
  </si>
  <si>
    <t>A.P.D. GRUPPO SPORTIVO VV.F. IGNAZIO TORINO</t>
  </si>
  <si>
    <t>A.P.D. IL TANDEM</t>
  </si>
  <si>
    <t>A.P.D. PESCARA</t>
  </si>
  <si>
    <t>A.P.D. STRACARRARA TEAM</t>
  </si>
  <si>
    <t>A.P.D. VACCHERECCIA</t>
  </si>
  <si>
    <t>A.S. ALL SPORTS</t>
  </si>
  <si>
    <t>A.S. BIKE CLUB UOEI PIETRASANTA</t>
  </si>
  <si>
    <t>A.S. LA ROTTA A.S.D.</t>
  </si>
  <si>
    <t>A.S. SPORTERAPIA</t>
  </si>
  <si>
    <t>A.S. TARTANA BIKE SOC. SPORT. DILETT</t>
  </si>
  <si>
    <t>A.S.C.D. AVIS FAENZA</t>
  </si>
  <si>
    <t>A.S.C.D. FRANKE PESCHIERA D/G</t>
  </si>
  <si>
    <t>A.S.C.D. MEDICINA 1912</t>
  </si>
  <si>
    <t>A.S.D .G.S. ALBA ADRIATICA</t>
  </si>
  <si>
    <t>A.S.D BORGONUOVO COLLEGNO</t>
  </si>
  <si>
    <t>A.S.D CICLISTI MTB SAN PANCRAZIO SALENTINO</t>
  </si>
  <si>
    <t>A.S.D CICLISTICA VAL DI MAZARA</t>
  </si>
  <si>
    <t>A.S.D CIRCOLO ENDAS COMACCHIO</t>
  </si>
  <si>
    <t>A.S.D CLUB AMICI DELLA BICICLETTA MONTECARLO</t>
  </si>
  <si>
    <t>A.S.D COMPITESE BIKE</t>
  </si>
  <si>
    <t>A.S.D CORNO ALLE SCALE EBIKE</t>
  </si>
  <si>
    <t>A.S.D DIAVOLI VELOCI</t>
  </si>
  <si>
    <t>A.S.D G.C. SRM TEAM</t>
  </si>
  <si>
    <t>A.S.D G.S. IL CAMPANONE</t>
  </si>
  <si>
    <t>A.S.D G.S. LA ROCCA - VALIANO</t>
  </si>
  <si>
    <t>A.S.D G.S.FULGOR STABBIANO</t>
  </si>
  <si>
    <t>A.S.D GARF.NA TEAM CICLI MORI</t>
  </si>
  <si>
    <t>A.S.D GS RAVONESE</t>
  </si>
  <si>
    <t>A.S.D SKATENATI BIKE</t>
  </si>
  <si>
    <t>A.S.D TEAM 6 CYCLING -GROUP</t>
  </si>
  <si>
    <t>A.S.D TEAM BATTISTELLI AMELIA</t>
  </si>
  <si>
    <t>A.S.D TEAM GRANAROLO</t>
  </si>
  <si>
    <t>A.S.D TERRANOSTRA TEAM BIKE</t>
  </si>
  <si>
    <t>A.S.D TRIBO - TRIATHLON BOLOGNA</t>
  </si>
  <si>
    <t>A.S.D VIGILI DEL FUOCO LUCCA</t>
  </si>
  <si>
    <t>A.S.D. - C. CIRCOLO PRIMO MAGGIO</t>
  </si>
  <si>
    <t>A.S.D. - NEMBO</t>
  </si>
  <si>
    <t>A.S.D. " CICLOPAZZI "</t>
  </si>
  <si>
    <t>A.S.D. "CLUB SPORT"</t>
  </si>
  <si>
    <t>A.S.D. "LUPI IRPINI"</t>
  </si>
  <si>
    <t>A.S.D. "MONDIAL FITNESS"</t>
  </si>
  <si>
    <t>A.S.D. "PECORE NERE DEL CONERO"</t>
  </si>
  <si>
    <t>A.S.D. A. MONTI UISP</t>
  </si>
  <si>
    <t>A.S.D. A. NARDUCCI</t>
  </si>
  <si>
    <t>A.S.D. A.C. CASTIGLIONESE</t>
  </si>
  <si>
    <t>A.S.D. ABITACOLO SPORT CLUB</t>
  </si>
  <si>
    <t>A.S.D. ADRIA &amp; SIBILLA</t>
  </si>
  <si>
    <t>A.S.D. AEROSKITEAM PRO CYCLING</t>
  </si>
  <si>
    <t>A.S.D. ALL BIKES MANTA</t>
  </si>
  <si>
    <t>A.S.D. ALPINA SPORT</t>
  </si>
  <si>
    <t>A.S.D. AMATORI CASTIGLIONESE CICLISMO</t>
  </si>
  <si>
    <t>A.S.D. AMATORI PUTIGNANO</t>
  </si>
  <si>
    <t>A.S.D. AMIBIKE</t>
  </si>
  <si>
    <t>A.S.D. AMICINBICI PESCARA</t>
  </si>
  <si>
    <t>A.S.D. ANNOPRIMO</t>
  </si>
  <si>
    <t>A.S.D. AOSTA VALLEY FREERIDE</t>
  </si>
  <si>
    <t>A.S.D. ARCI UISP G.DI VITTORIO</t>
  </si>
  <si>
    <t>A.S.D. ARCI UISP NAVE</t>
  </si>
  <si>
    <t>A.S.D. ARIVAMO CON CARMA TEAM</t>
  </si>
  <si>
    <t>A.S.D. ATLETICA 85 FAENZA</t>
  </si>
  <si>
    <t>A.S.D. ATLETICA CASTELLANA</t>
  </si>
  <si>
    <t>A.S.D. ATLETICA MONTICELLANA</t>
  </si>
  <si>
    <t>A.S.D. ATLETICO MONTEROTONDO</t>
  </si>
  <si>
    <t>A.S.D. ATLETICO RUTIGLIANO</t>
  </si>
  <si>
    <t>A.S.D. ATOMICA TRIATHLON</t>
  </si>
  <si>
    <t>A.S.D. AVELLINO ROAD CLUB</t>
  </si>
  <si>
    <t>A.S.D. AVIS MONDOLFO BIKERS</t>
  </si>
  <si>
    <t>A.S.D. BACHINI BIKES</t>
  </si>
  <si>
    <t>A.S.D. BICICLUB SAN VITO DEI NORMANNI</t>
  </si>
  <si>
    <t>A.S.D. BICIPEDIA</t>
  </si>
  <si>
    <t>A.S.D. BIGARELLESE 2015</t>
  </si>
  <si>
    <t>A.S.D. BIKE &amp; RUN</t>
  </si>
  <si>
    <t>A.S.D. BIKE CLUB BOLOTANA</t>
  </si>
  <si>
    <t>A.S.D. BIKE TEAM JESI</t>
  </si>
  <si>
    <t>A.S.D. BIKE TRIALS CAMPANIA</t>
  </si>
  <si>
    <t>A.S.D. BIKELIFE</t>
  </si>
  <si>
    <t>A.S.D. BIKER IN LIBERTA'</t>
  </si>
  <si>
    <t>A.S.D. BIKERS FOGNANO</t>
  </si>
  <si>
    <t>A.S.D. BLUFIT</t>
  </si>
  <si>
    <t>A.S.D. BORGATA MARINARA CRDD</t>
  </si>
  <si>
    <t>A.S.D. BRISIGHELLA IN BICI</t>
  </si>
  <si>
    <t>A.S.D. B-TEAM (fci)</t>
  </si>
  <si>
    <t>A.S.D. C.D.P.COIANO</t>
  </si>
  <si>
    <t>A.S.D. C.M.A. SRL IMOLA</t>
  </si>
  <si>
    <t>A.S.D. C.R.A.L. OSPEDALIERO FAENZA</t>
  </si>
  <si>
    <t>A.S.D. C.R.A.L. U.S.L. 9</t>
  </si>
  <si>
    <t>A.S.D. C.R.A.M. A.T.C. LA SPEZIA</t>
  </si>
  <si>
    <t>A.S.D. CALABRIA CUP</t>
  </si>
  <si>
    <t>A.S.D. CAMBERTANO</t>
  </si>
  <si>
    <t>A.S.D. CANNONAU BIKE TEAM</t>
  </si>
  <si>
    <t>A.S.D. CANOA CLUB BONDENO</t>
  </si>
  <si>
    <t>A.S.D. CASTELLARO 2001</t>
  </si>
  <si>
    <t>A.S.D. CENTRO RICREATIVO BORGHETTO</t>
  </si>
  <si>
    <t>A.S.D. CERLONGO</t>
  </si>
  <si>
    <t>A.S.D. CERRO BIKE</t>
  </si>
  <si>
    <t>A.S.D. CFO CYCLING PROJECT (fci)</t>
  </si>
  <si>
    <t>A.S.D. CIBI E BICI CIBI&amp;BICI A.P.S.</t>
  </si>
  <si>
    <t>A.S.D. CICL. ARIANESE</t>
  </si>
  <si>
    <t>A.S.D. CICLI BRANDI ELBA BIKE (fci)</t>
  </si>
  <si>
    <t>A.S.D. CICLI JIRITI</t>
  </si>
  <si>
    <t>A.S.D. CICLI TADDEI (fci)</t>
  </si>
  <si>
    <t>A.S.D. CICLING TEAM BTB</t>
  </si>
  <si>
    <t>A.S.D. CICLISMO MARINA MILITARE - C.R.D.D. LA SPEZIA</t>
  </si>
  <si>
    <t>A.S.D. CICLISMO TERONTOLA (fci)</t>
  </si>
  <si>
    <t>A.S.D. CICLISSIMO BIKE TEAM</t>
  </si>
  <si>
    <t>A.S.D. CICLISSIMO BIKE TEAM (fci)</t>
  </si>
  <si>
    <t>A.S.D. CICLISTI SUZZARESI</t>
  </si>
  <si>
    <t>A.S.D. CICLISTICA ARCI MARZENO</t>
  </si>
  <si>
    <t>A.S.D. CICLISTICA BITONE</t>
  </si>
  <si>
    <t>A.S.D. CICLISTICA CASELLESE</t>
  </si>
  <si>
    <t>A.S.D. CICLISTICA CASTIGNANO</t>
  </si>
  <si>
    <t>A.S.D. CICLISTICA DI SAN VINCENZO</t>
  </si>
  <si>
    <t>A.S.D. CICLISTICA DINAMESE</t>
  </si>
  <si>
    <t>A.S.D. CICLISTICA DUE TORRI BOLOGNA</t>
  </si>
  <si>
    <t>A.S.D. CICLISTICA EMPOLITOUR (fci)</t>
  </si>
  <si>
    <t>A.S.D. CICLISTICA GROSSETANA</t>
  </si>
  <si>
    <t>A.S.D. CICLISTICA LA FERAGLIA</t>
  </si>
  <si>
    <t>A.S.D. CICLISTICA SANSEPOLCRO</t>
  </si>
  <si>
    <t>A.S.D. CICLISTICA SASSO MARCONI</t>
  </si>
  <si>
    <t>A.S.D. CICLISTICA VALDARBIA LA POPOLARE</t>
  </si>
  <si>
    <t>A.S.D. CICLISTICA VIACCIA</t>
  </si>
  <si>
    <t>A.S.D. CICLO CLUB LAMA</t>
  </si>
  <si>
    <t>A.S.D. CICLO CLUB PASSO CORESE</t>
  </si>
  <si>
    <t>A.S.D. CICLO CLUB POZZO</t>
  </si>
  <si>
    <t>A.S.D. CICLO CLUB VALLONE</t>
  </si>
  <si>
    <t>A.S.D. CICLO ESTENSE MESOLA</t>
  </si>
  <si>
    <t>A.S.D. CICLO SPORT SELCI</t>
  </si>
  <si>
    <t>A.S.D. CICLO TOUR</t>
  </si>
  <si>
    <t>A.S.D. CICLOAMATORI ALBA</t>
  </si>
  <si>
    <t>A.S.D. CICLOAMATORI SEUI</t>
  </si>
  <si>
    <t>A.S.D. CICLOSPORT POGGIBONSI (fci)</t>
  </si>
  <si>
    <t>A.S.D. CIRC. CULT. SABINO E.A.DI CARLO</t>
  </si>
  <si>
    <t>A.S.D. CIRCOLO AMATORI DELLA BICI</t>
  </si>
  <si>
    <t>A.S.D. CITTADUCALE RUNNERS CLUB</t>
  </si>
  <si>
    <t>A.S.D. CIVITAVECCHIESE F.LLI PETITO</t>
  </si>
  <si>
    <t>A.S.D. CLUB CICLI MALINI</t>
  </si>
  <si>
    <t>A.S.D. CLUB SPORTIVO VILLASTRADA</t>
  </si>
  <si>
    <t>A.S.D. COLONICA BIKE</t>
  </si>
  <si>
    <t>A.S.D. CONERO DIRT &amp; RIDE</t>
  </si>
  <si>
    <t>A.S.D. COOPERATORI</t>
  </si>
  <si>
    <t>A.S.D. CORSARI SUI PEDALI</t>
  </si>
  <si>
    <t>A.S.D. COSTA AZZURRA</t>
  </si>
  <si>
    <t>A.S.D. CRAL PETROLCHIMICO</t>
  </si>
  <si>
    <t>A.S.D. CRESCENZI TRIAL BIKE</t>
  </si>
  <si>
    <t>A.S.D. CUCCURUTA ESTREMA</t>
  </si>
  <si>
    <t>A.S.D. CYCLING TEAM ZEROSEI</t>
  </si>
  <si>
    <t>A.S.D. DAFNE SPORT</t>
  </si>
  <si>
    <t>A.S.D. DELEZ TEAM</t>
  </si>
  <si>
    <t>A.S.D. DIEMME CICLI</t>
  </si>
  <si>
    <t>A.S.D. DRAGON SPORT CALDONAZZO</t>
  </si>
  <si>
    <t>A.S.D. DRINK-BIKE TEAM</t>
  </si>
  <si>
    <t>A.S.D. DUATHLON SERMIDE</t>
  </si>
  <si>
    <t>A.S.D. DYNAMIC CENTER VALLE BELBO</t>
  </si>
  <si>
    <t>A.S.D. DYNAMIC TRIAL</t>
  </si>
  <si>
    <t>A.S.D. DYNAMO CYCLING TEAM</t>
  </si>
  <si>
    <t>A.S.D. E.F. BICICLUB FRANCAVILLA FONTANA</t>
  </si>
  <si>
    <t>A.S.D. ECOLOGY TEAM</t>
  </si>
  <si>
    <t>A.S.D. ELBA BIKE (fci)</t>
  </si>
  <si>
    <t>A.S.D. EMISSIONI ZERO</t>
  </si>
  <si>
    <t>A.S.D. EMMEDI BIKE</t>
  </si>
  <si>
    <t>A.S.D. ENERGIA BARBARA</t>
  </si>
  <si>
    <t>A.S.D. ENERGIA PROPOSTE DI BENESSERE</t>
  </si>
  <si>
    <t>A.S.D. ESERCITO - 183° NEMBO</t>
  </si>
  <si>
    <t>A.S.D. ESTRA NITRO X-ROAD</t>
  </si>
  <si>
    <t>A.S.D. EUFEMESI BIKERS</t>
  </si>
  <si>
    <t>A.S.D. FACTORY TEAM BATTIFOLLE (fci)</t>
  </si>
  <si>
    <t>A.S.D. FALCO RACING</t>
  </si>
  <si>
    <t>A.S.D. FAT WHEELS TEAM</t>
  </si>
  <si>
    <t>A.S.D. FAUSTO COPPI</t>
  </si>
  <si>
    <t>A.S.D. FLOWERS TOWN</t>
  </si>
  <si>
    <t>A.S.D. FOLGORE BIKE TEAM</t>
  </si>
  <si>
    <t>A.S.D. FOOTBALL CLUB GRACCIANO</t>
  </si>
  <si>
    <t>A.S.D. FORTI E LIBERI</t>
  </si>
  <si>
    <t>A.S.D. FOSCO BESSI (fci)</t>
  </si>
  <si>
    <t>A.S.D. FRECCE BIANCHE TRIATHLON</t>
  </si>
  <si>
    <t>A.S.D. FREE BIKE TEAM</t>
  </si>
  <si>
    <t>A.S.D. FREE BIKERS PEDALE FOLLONICHESE</t>
  </si>
  <si>
    <t>A.S.D. FUORI GIRI</t>
  </si>
  <si>
    <t>A.S.D. FURA CRABAS MTB TEAM</t>
  </si>
  <si>
    <t>A.S.D. G. S. ACQUAVIVA PICENA</t>
  </si>
  <si>
    <t>A.S.D. G. S. AVIS IVREA</t>
  </si>
  <si>
    <t>A.S.D. G.C. ARGENTARIO</t>
  </si>
  <si>
    <t>A.S.D. G.C. AVIS SAN GIORGIO DI PIANO</t>
  </si>
  <si>
    <t>A.S.D. G.C. AVIS SASSOFERRATO</t>
  </si>
  <si>
    <t>A.S.D. G.C. FORMIGNANA</t>
  </si>
  <si>
    <t>A.S.D. G.C. TONDI SPORT (fci)</t>
  </si>
  <si>
    <t>A.S.D. G.P. A.T.P. TORINO</t>
  </si>
  <si>
    <t>A.S.D. G.S.  AVIS PRATOVECCHIO (fci)</t>
  </si>
  <si>
    <t>A.S.D. G.S. CANNELLA UISP</t>
  </si>
  <si>
    <t>A.S.D. G.S. CHIARAVALLE</t>
  </si>
  <si>
    <t>A.S.D. G.S. CORAZZIERI</t>
  </si>
  <si>
    <t>A.S.D. G.S. MONDOBICI</t>
  </si>
  <si>
    <t>A.S.D. G.S. MOSCUFO</t>
  </si>
  <si>
    <t>A.S.D. G.S. PASSUELLO (fci)</t>
  </si>
  <si>
    <t>A.S.D. G.S. TEAM BIKE PERIN</t>
  </si>
  <si>
    <t>A.S.D. G.S. VADO CICLOTURISMO</t>
  </si>
  <si>
    <t>A.S.D. G.S.C. FIANO ROMANO</t>
  </si>
  <si>
    <t>A.S.D. G.S.RUDY PROJECT LA SPEZIA</t>
  </si>
  <si>
    <t>A.S.D. GARRUFO</t>
  </si>
  <si>
    <t>A.S.D. GC BOVOLENTA</t>
  </si>
  <si>
    <t>A.S.D. GEA</t>
  </si>
  <si>
    <t>A.S.D. GENIUS RIMINI</t>
  </si>
  <si>
    <t>A.S.D. GFDD</t>
  </si>
  <si>
    <t>A.S.D. GIORDANA LOMBARDI</t>
  </si>
  <si>
    <t>A.S.D. GIUSFREDI CICLISMO</t>
  </si>
  <si>
    <t>A.S.D. GIUSFREDI CICLISMO (fci)</t>
  </si>
  <si>
    <t>A.S.D. GLOBULI ROSSI OSTUNI</t>
  </si>
  <si>
    <t>A.S.D. GRUPPO CICLISTICO BORGONUOVO</t>
  </si>
  <si>
    <t>A.S.D. GRUPPO CICLISTICO CENTRO SOCIALE "SAN MICHELE-LIDO-CASABIANCA"</t>
  </si>
  <si>
    <t>A.S.D. GRUPPO CICLISTICO M. TRIGARI</t>
  </si>
  <si>
    <t>A.S.D. GRUPPO CROSA BIKE</t>
  </si>
  <si>
    <t>A.S.D. GRUPPO PODISTICO AVIS SPINETOLI - PAGLIARE</t>
  </si>
  <si>
    <t>A.S.D. GRUPPO SPORTIVO CICLOAMATORI MONTAGNANA</t>
  </si>
  <si>
    <t>A.S.D. GRUPPO SPORTIVO POLIZIA MUNICIPALE DI TORINO</t>
  </si>
  <si>
    <t>A.S.D. GRUPPO SPORTIVO REALE STATO DEI PRESIDI</t>
  </si>
  <si>
    <t>A.S.D. GRUPPO SPORTIVO ROMANO</t>
  </si>
  <si>
    <t>A.S.D. GS FONTAMARA</t>
  </si>
  <si>
    <t>A.S.D. GUALTIERI 2000</t>
  </si>
  <si>
    <t>A.S.D. H3O RACE TEAM</t>
  </si>
  <si>
    <t>A.S.D. HIRPINIA BICI DA PAZZI</t>
  </si>
  <si>
    <t>A.S.D. HUTR (fci)</t>
  </si>
  <si>
    <t>A.S.D. I BROMBO</t>
  </si>
  <si>
    <t>A.S.D. I CINGHIALI DELLA MURGIA MTB PUTIGNANO</t>
  </si>
  <si>
    <t>A.S.D. I TURBOLENTI</t>
  </si>
  <si>
    <t>A.S.D. IDEAL GIOIA</t>
  </si>
  <si>
    <t>A.S.D. IKUVIUM BIKE ADVENTURE</t>
  </si>
  <si>
    <t>A.S.D. IL GREGGE RIBELLE</t>
  </si>
  <si>
    <t>A.S.D. IL VELOCIFERO</t>
  </si>
  <si>
    <t>A.S.D. ILLYSPORTIVA</t>
  </si>
  <si>
    <t>A.S.D. IMOLA BIKE</t>
  </si>
  <si>
    <t>A.S.D. IMPERO</t>
  </si>
  <si>
    <t>A.S.D. IRIBELLI BY CICLI MANCINI</t>
  </si>
  <si>
    <t>A.S.D. IRON'S GYM</t>
  </si>
  <si>
    <t>A.S.D. ISERNIA MOUNTAIN ADVENTURES</t>
  </si>
  <si>
    <t>A.S.D. JAKYMAYO TEAM ROSETO</t>
  </si>
  <si>
    <t>A.S.D. JUMP TEAM S.CROCE BIKERS S. ELPIDIO A MARE</t>
  </si>
  <si>
    <t>A.S.D. KROTON CYCLING</t>
  </si>
  <si>
    <t>A.S.D. KTM MONKEY BIKE</t>
  </si>
  <si>
    <t>A.S.D. L' ISOLA</t>
  </si>
  <si>
    <t>A.S.D. LA BAGARRE - CICLISTICA LUCCHESE (fci)</t>
  </si>
  <si>
    <t>A.S.D. LA BICICLETTA STORE</t>
  </si>
  <si>
    <t>A.S.D. LA CARRARECCIA</t>
  </si>
  <si>
    <t>A.S.D. LA CHIANINA</t>
  </si>
  <si>
    <t>A.S.D. LA CICLOPICA</t>
  </si>
  <si>
    <t>A.S.D. LA MAGLIA ROSA</t>
  </si>
  <si>
    <t>A.S.D. LA MEDICEA</t>
  </si>
  <si>
    <t>A.S.D. LA QUERCE</t>
  </si>
  <si>
    <t>A.S.D. LA SORBA</t>
  </si>
  <si>
    <t>A.S.D. LAGA TRAILS</t>
  </si>
  <si>
    <t>A.S.D. LARIS BIKE</t>
  </si>
  <si>
    <t>A.S.D. LE DUE RUOTE</t>
  </si>
  <si>
    <t>A.S.D. LE VE'LO</t>
  </si>
  <si>
    <t>A.S.D. LEOPODISTICA</t>
  </si>
  <si>
    <t>A.S.D. LINE &amp; BIKE (fci)</t>
  </si>
  <si>
    <t>A.S.D. LR BIKE TEAM</t>
  </si>
  <si>
    <t>A.S.D. LUNIGIANAXBIKE</t>
  </si>
  <si>
    <t>A.S.D. M.D. BIKE.018</t>
  </si>
  <si>
    <t>A.S.D. M.T.B. LA RUPE</t>
  </si>
  <si>
    <t>A.S.D. MAGE BIKE TEAM</t>
  </si>
  <si>
    <t>A.S.D. MANGIA&amp;BEVI</t>
  </si>
  <si>
    <t>A.S.D. MAREVETTAMARE</t>
  </si>
  <si>
    <t>A.S.D. MAURIZIO MAFFEI</t>
  </si>
  <si>
    <t>A.S.D. MBIKE (fci)</t>
  </si>
  <si>
    <t>A.S.D. MCR DUE RUOTE</t>
  </si>
  <si>
    <t>A.S.D. METAL ROOF</t>
  </si>
  <si>
    <t>A.S.D. MEZZOCORONA BIKE4FUN</t>
  </si>
  <si>
    <t>A.S.D. MISTERBICI FABRIANO</t>
  </si>
  <si>
    <t>A.S.D. MOLLA I FRENI (fci)</t>
  </si>
  <si>
    <t>A.S.D. MONCENISIO</t>
  </si>
  <si>
    <t>A.S.D. MONKEY RACING TEAM</t>
  </si>
  <si>
    <t>A.S.D. MONTEFELTRO</t>
  </si>
  <si>
    <t>A.S.D. MONTEMURLO MEUCCI TAMARE</t>
  </si>
  <si>
    <t>A.S.D. MONTIGNOSO CICLISMO (fci)</t>
  </si>
  <si>
    <t>A.S.D. MTB AMIATA</t>
  </si>
  <si>
    <t>A.S.D. MTB ANGLONA 16</t>
  </si>
  <si>
    <t>A.S.D. MTB BIKERS ERCHIE</t>
  </si>
  <si>
    <t>A.S.D. MTB CASTIGLIONE DEL LAGO</t>
  </si>
  <si>
    <t>A.S.D. MTB CLUB CECINA</t>
  </si>
  <si>
    <t>A.S.D. MTB FRANCAVILLA</t>
  </si>
  <si>
    <t>A.S.D. MTB GROUP TRITAKATENE</t>
  </si>
  <si>
    <t>A.S.D. MTB LATINA</t>
  </si>
  <si>
    <t>A.S.D. MTB PALAIEPELAGO</t>
  </si>
  <si>
    <t>A.S.D. MX H24</t>
  </si>
  <si>
    <t>A.S.D. MY PLANET CORSE</t>
  </si>
  <si>
    <t>A.S.D. MYDOPING CYCLING PROJECT</t>
  </si>
  <si>
    <t>A.S.D. NANTES CLUB VOMERO</t>
  </si>
  <si>
    <t>A.S.D. NEW MARIO PUPILLI</t>
  </si>
  <si>
    <t>A.S.D. ONLYOFF DUE RUOTE</t>
  </si>
  <si>
    <t>A.S.D. ORBETELLO BIKETRIBE</t>
  </si>
  <si>
    <t>A.S.D. ORECCHIELLA GARFAGNANA</t>
  </si>
  <si>
    <t>A.S.D. OSTUNINBICI</t>
  </si>
  <si>
    <t>A.S.D. OULX TRAILERS - SPORT E MONTAGNA</t>
  </si>
  <si>
    <t>A.S.D. P.S. DONATO CICL. G. LEOPARDI</t>
  </si>
  <si>
    <t>A.S.D. PAOLUCCI ALL BIKE</t>
  </si>
  <si>
    <t>A.S.D. PAPERINO SAN GIORGIO</t>
  </si>
  <si>
    <t>A.S.D. PEDALE AGUGLIANESE AVIS AIDO</t>
  </si>
  <si>
    <t>A.S.D. PEDALE BIANCAZZURRO</t>
  </si>
  <si>
    <t>A.S.D. PEDALE CESENATE</t>
  </si>
  <si>
    <t>A.S.D. PEDALE FERMANO EVENTI</t>
  </si>
  <si>
    <t>A.S.D. PEDALE LENTO STELLA</t>
  </si>
  <si>
    <t>A.S.D. PEDALE MANCIANESE (fci)</t>
  </si>
  <si>
    <t>A.S.D. PEDALE MONTEGIORGESE</t>
  </si>
  <si>
    <t>A.S.D. PEDEMONTANA MOTORSPORT</t>
  </si>
  <si>
    <t>A.S.D. PERDILA'</t>
  </si>
  <si>
    <t>A.S.D. PETRITOLI BIKE</t>
  </si>
  <si>
    <t>A.S.D. PLANET FITNESS BIKE</t>
  </si>
  <si>
    <t>A.S.D. PLUS ULTRA</t>
  </si>
  <si>
    <t>A.S.D. POL. BELMONTESE</t>
  </si>
  <si>
    <t>A.S.D. POL. GLORIE</t>
  </si>
  <si>
    <t>A.S.D. POL. ROUTIER</t>
  </si>
  <si>
    <t>A.S.D. POL.VA BOSCHETTO</t>
  </si>
  <si>
    <t>A.S.D. POLISP. PEDAGGIO CASTIGLIONE T.SE</t>
  </si>
  <si>
    <t>A.S.D. POLISPORTIVA ALTO PROFILO</t>
  </si>
  <si>
    <t>A.S.D. POLISPORTIVA ANZOLESE</t>
  </si>
  <si>
    <t>A.S.D. POLISPORTIVA APPIGNANO DEL TRONTO</t>
  </si>
  <si>
    <t>A.S.D. POLISPORTIVA ECO SERVICE</t>
  </si>
  <si>
    <t>A.S.D. POLISPORTIVA MOIANO</t>
  </si>
  <si>
    <t>A.S.D. POLISPORTIVA SAN GIORGIO 90</t>
  </si>
  <si>
    <t>A.S.D. PORTAMMARE</t>
  </si>
  <si>
    <t>A.S.D. PORTO S. ELPIDIO</t>
  </si>
  <si>
    <t>A.S.D. PROPULSIONE UMANA</t>
  </si>
  <si>
    <t>A.S.D. QUARRATA BIKE</t>
  </si>
  <si>
    <t>A.S.D. RAMPICHINO CHIANTI TEAM</t>
  </si>
  <si>
    <t>A.S.D. RAMPICLUB VAL VIBRATA</t>
  </si>
  <si>
    <t>A.S.D. RICCI CICLI</t>
  </si>
  <si>
    <t>A.S.D. RICCIONE CORRE</t>
  </si>
  <si>
    <t>A.S.D. RICR. E CULT. ELEN CLUB 99</t>
  </si>
  <si>
    <t>A.S.D. RIDER BIKE</t>
  </si>
  <si>
    <t>A.S.D. RISUBBIANI 2008</t>
  </si>
  <si>
    <t>A.S.D. RIVIERA DEI FIORI OUTDOOR</t>
  </si>
  <si>
    <t>A.S.D. ROGUE RACING</t>
  </si>
  <si>
    <t>A.S.D. ROLLING DREAMERS</t>
  </si>
  <si>
    <t>A.S.D. ROLLING DREAMERS (fci)</t>
  </si>
  <si>
    <t>A.S.D. ROMAGNA CYCLING TEAM</t>
  </si>
  <si>
    <t>A.S.D. RUOTA A RUOTA</t>
  </si>
  <si>
    <t>A.S.D. RUOTA LIBERA MOIE</t>
  </si>
  <si>
    <t>A.S.D. RUOTE ROSSOBLU'</t>
  </si>
  <si>
    <t>A.S.D. S. C. SILLARO</t>
  </si>
  <si>
    <t>A.S.D. S.ANDREA</t>
  </si>
  <si>
    <t>A.S.D. S.B.S.</t>
  </si>
  <si>
    <t>A.S.D. S.C. SERGIO DALFIUME</t>
  </si>
  <si>
    <t>A.S.D. S.S. AQUILA (fci)</t>
  </si>
  <si>
    <t>A.S.D. SACE</t>
  </si>
  <si>
    <t>A.S.D. SACMI</t>
  </si>
  <si>
    <t>A.S.D. SADE IN BIKE</t>
  </si>
  <si>
    <t>A.S.D. SAN CASTO SKYRACE</t>
  </si>
  <si>
    <t>A.S.D. SAN DONACI BIKE</t>
  </si>
  <si>
    <t>A.S.D. SAN MARTINO BIKE &amp; TOURS</t>
  </si>
  <si>
    <t>A.S.D. SAN PAOLO</t>
  </si>
  <si>
    <t>A.S.D. SANSONI TEAM</t>
  </si>
  <si>
    <t>A.S.D. SANVITESE</t>
  </si>
  <si>
    <t>A.S.D. SEI SPORT</t>
  </si>
  <si>
    <t>A.S.D. SENZA FRENI</t>
  </si>
  <si>
    <t>A.S.D. SGRUGNO TEAM MONTEFIASCONE 2018</t>
  </si>
  <si>
    <t>A.S.D. SHARK RACING TEAM</t>
  </si>
  <si>
    <t>A.S.D. SIENARUNNERS</t>
  </si>
  <si>
    <t>A.S.D. SOLAROLESE</t>
  </si>
  <si>
    <t>A.S.D. SPES ALBEROBELLO</t>
  </si>
  <si>
    <t>A.S.D. SPORT EVENTS</t>
  </si>
  <si>
    <t>A.S.D. SPORT NEL DOPOLAVORO FERROVIARIO</t>
  </si>
  <si>
    <t>A.S.D. SPORTING TEAM</t>
  </si>
  <si>
    <t>A.S.D. SPORTINSIEME</t>
  </si>
  <si>
    <t>A.S.D. SPORTIVA ITA - 82</t>
  </si>
  <si>
    <t>A.S.D. SPORT'S INSIDE</t>
  </si>
  <si>
    <t>A.S.D. STEMAX TEAM</t>
  </si>
  <si>
    <t>A.S.D. SURFING CLUB RICCIONE</t>
  </si>
  <si>
    <t>A.S.D. SUSA BIKE</t>
  </si>
  <si>
    <t>A.S.D. TANIA DANCE</t>
  </si>
  <si>
    <t>A.S.D. TARKNA BICI</t>
  </si>
  <si>
    <t>A.S.D. TAVOLA CALCIO 1924</t>
  </si>
  <si>
    <t>A.S.D. TEAM BICIDEA (fci)</t>
  </si>
  <si>
    <t>A.S.D. TEAM BIKE BAGNARA</t>
  </si>
  <si>
    <t>A.S.D. TEAM BIKE BALLERO (fci)</t>
  </si>
  <si>
    <t>A.S.D. TEAM BIKE BARBERINO</t>
  </si>
  <si>
    <t>A.S.D. TEAM BIKE LORENZO GRUZZA</t>
  </si>
  <si>
    <t>A.S.D. TEAM BIKE PIONIERI (fci))</t>
  </si>
  <si>
    <t>A.S.D. TEAM BIKE VALMARECCHIA</t>
  </si>
  <si>
    <t>A.S.D. TEAM BOOMERANG</t>
  </si>
  <si>
    <t>A.S.D. TEAM CARBON LR BIKE</t>
  </si>
  <si>
    <t>A.S.D. TEAM CHITTI</t>
  </si>
  <si>
    <t>A.S.D. TEAM CYCLING IACHINI</t>
  </si>
  <si>
    <t>A.S.D. TEAM DUE RUOTE BO</t>
  </si>
  <si>
    <t>A.S.D. TEAM ELIA</t>
  </si>
  <si>
    <t>A.S.D. TEAM FANTOLINO</t>
  </si>
  <si>
    <t>A.S.D. TEAM FUTA BIKE</t>
  </si>
  <si>
    <t>A.S.D. TEAM GOVONI G.M.</t>
  </si>
  <si>
    <t>A.S.D. TEAM INVERCOLOR (fci)</t>
  </si>
  <si>
    <t>A.S.D. TEAM INVERCOLOR BOLOGNA</t>
  </si>
  <si>
    <t>A.S.D. TEAM JOLLY BIKE (fci)</t>
  </si>
  <si>
    <t>A.S.D. TEAM K-ONE</t>
  </si>
  <si>
    <t>A.S.D. TEAM LI SCIGGHIATI - SAN VITO DEI NORMANNI</t>
  </si>
  <si>
    <t>A.S.D. TEAM MAGHERNO BIKE</t>
  </si>
  <si>
    <t>A.S.D. TEAM MARATHON BIKE</t>
  </si>
  <si>
    <t>A.S.D. TEAM MTB PRATO</t>
  </si>
  <si>
    <t>A.S.D. TEAM ORSO ON BIKE</t>
  </si>
  <si>
    <t>A.S.D. TEAM PHSETTE</t>
  </si>
  <si>
    <t>A.S.D. TEAM PLANET BIKE</t>
  </si>
  <si>
    <t>A.S.D. TEAM PRIVEE (fci)</t>
  </si>
  <si>
    <t>A.S.D. TEAM PUGLIA BIKE</t>
  </si>
  <si>
    <t>A.S.D. TEAM RODAS</t>
  </si>
  <si>
    <t>A.S.D. TEAM TREDICI BIKE</t>
  </si>
  <si>
    <t>A.S.D. TERZANO CICLI</t>
  </si>
  <si>
    <t>A.S.D. TISSUE FRIENDS</t>
  </si>
  <si>
    <t>A.S.D. TOP BIKE FERMO</t>
  </si>
  <si>
    <t>A.S.D. TOSCO-ROMAGNOLA</t>
  </si>
  <si>
    <t>A.S.D. TREBER COLORI</t>
  </si>
  <si>
    <t>A.S.D. TRIATHLON PAVESE</t>
  </si>
  <si>
    <t>A.S.D. TRIDENTUM BIKE</t>
  </si>
  <si>
    <t>A.S.D. TRUENTUM BIKE</t>
  </si>
  <si>
    <t>A.S.D. U.C. F. BARACCA LUGO</t>
  </si>
  <si>
    <t>A.S.D. U.S.C. CASTEL BOLOGNESE</t>
  </si>
  <si>
    <t>A.S.D. UISP ESCURSIONISTI MTB MONTEROTONDO</t>
  </si>
  <si>
    <t>A.S.D. UISP LE VENEZIE</t>
  </si>
  <si>
    <t>A.S.D. UMBERTIDE CYCLING TEAM</t>
  </si>
  <si>
    <t>A.S.D. UNA BICI X TUTTI</t>
  </si>
  <si>
    <t>A.S.D. UNIONE CICLISTICA PIOMBINO</t>
  </si>
  <si>
    <t>A.S.D. VAGOTORNO</t>
  </si>
  <si>
    <t>A.S.D. VAL DI FORO CYCLING</t>
  </si>
  <si>
    <t>A.S.D. VALDARNO D-BIKE (fci)</t>
  </si>
  <si>
    <t>A.S.D. VALLE TRIGNO</t>
  </si>
  <si>
    <t>A.S.D. VARAZZE MTB</t>
  </si>
  <si>
    <t>A.S.D. VELO CLUB CHIESA BRA</t>
  </si>
  <si>
    <t>A.S.D. VELO CLUB MASSA MARITTIMA</t>
  </si>
  <si>
    <t>A.S.D. VELO CLUB TIRALENTO</t>
  </si>
  <si>
    <t>A.S.D. VERAG PRATO EST</t>
  </si>
  <si>
    <t>A.S.D. VERTICAL BIKE</t>
  </si>
  <si>
    <t>A.S.D. VIBRATA BIKE 2005</t>
  </si>
  <si>
    <t>A.S.D. VIGILI DEL FUOCO O. RUINI</t>
  </si>
  <si>
    <t>A.S.D. VIGOR VIRTUS</t>
  </si>
  <si>
    <t>A.S.D. VILLA ROSA BIKE</t>
  </si>
  <si>
    <t>A.S.D. VIVI BIKE RIANO</t>
  </si>
  <si>
    <t>A.S.D. VIVISPORT POL. UISP FOSSANO</t>
  </si>
  <si>
    <t>A.S.D. W. VACCARI</t>
  </si>
  <si>
    <t>A.S.D. WILD TEAM MESAGNE</t>
  </si>
  <si>
    <t>A.S.D. XTEAM SPORT &amp; NATURA</t>
  </si>
  <si>
    <t>A.S.D. ZANZINI BIKE TEAM</t>
  </si>
  <si>
    <t>A.S.D. ZHIRAF (fci)</t>
  </si>
  <si>
    <t>A.S.D. ZIONA 2001</t>
  </si>
  <si>
    <t>A.S.D."MANFREDONIA CORRE"</t>
  </si>
  <si>
    <t>A.S.D.C. GRANAROLO FAENTINO</t>
  </si>
  <si>
    <t>A.S.D.C. VALLE DEL CONCA NORDIC WALKING</t>
  </si>
  <si>
    <t>A.S.D.CICLI. CORREGGIO</t>
  </si>
  <si>
    <t>A.S.D.CICLISTICA-MANIA TEAM BIKE VALCERESIO</t>
  </si>
  <si>
    <t>A.S.D.CICLOAMATORI LACUS PIANA</t>
  </si>
  <si>
    <t>A.S.D.E C. NONSOLOTEATRO LEVICO-TERME</t>
  </si>
  <si>
    <t>A.S.D.F.C. PORTO 85</t>
  </si>
  <si>
    <t>A.S.D.F.F.ALI &amp; FILI CICLOCLAN</t>
  </si>
  <si>
    <t>A.S.D.G.S CENTRO DOWN ASTI</t>
  </si>
  <si>
    <t>A.S.D.G.S. CLASSENSE TRASPORTI-RA</t>
  </si>
  <si>
    <t>A.S.D.GRUPPO CICLISTICO ARBIA</t>
  </si>
  <si>
    <t>A.S.D.LA GIRANDOLA</t>
  </si>
  <si>
    <t>A.S.D.LE ANCELLE</t>
  </si>
  <si>
    <t>A.S.D.M.LLO GIUSEPPE CAVAGNERO</t>
  </si>
  <si>
    <t>A.S.D.RIVIERA BIKE</t>
  </si>
  <si>
    <t>A.S.D.SERIOUS STUFF</t>
  </si>
  <si>
    <t>A.S.D.SPORTING CLUB VILLAGE</t>
  </si>
  <si>
    <t>A.S.D.TEAM BIKE GIPPO COLLE DI VAL D'ELS</t>
  </si>
  <si>
    <t>A.S.D.TREK E BIKE</t>
  </si>
  <si>
    <t>A.S.DILETTANTISTICA VELOMAX</t>
  </si>
  <si>
    <t>A.S.TEAM GULLIVER BIKE</t>
  </si>
  <si>
    <t>A.T.B. CROCE VERDE FERMO</t>
  </si>
  <si>
    <t>ABC AMICI DELLA BICI CALTRANO</t>
  </si>
  <si>
    <t>ABETONE GRAVITY TEAM A.S.D. (fci)</t>
  </si>
  <si>
    <t>ACCIAIERIE VALBRUNA BOLZANO SEZ. CICLISMO</t>
  </si>
  <si>
    <t>ADELANTE CYCLING TEAM ASD</t>
  </si>
  <si>
    <t>ADI - ASSOCIAZIONE DOGANALE ITALIANA</t>
  </si>
  <si>
    <t>AGLIANA CICLISMO A.S.D.</t>
  </si>
  <si>
    <t>ALFREDO ORIANI A.S.D.</t>
  </si>
  <si>
    <t>ALI DORATE ASS.DILETT.</t>
  </si>
  <si>
    <t>ALL BLACKS BIKE</t>
  </si>
  <si>
    <t>ALMOSTHERE ASD</t>
  </si>
  <si>
    <t>ALPACAS RACING ASD</t>
  </si>
  <si>
    <t>ALTO SANGRO ZERO GRAVITY</t>
  </si>
  <si>
    <t>AMICI 2 RUOTE GAVORRANO ASSOCIAZIONE DILETTANTISTICA SPORTIVA</t>
  </si>
  <si>
    <t>AMICI BICICLETTE LAINO</t>
  </si>
  <si>
    <t>AMICI DEL MAIALE APS ASD</t>
  </si>
  <si>
    <t>AMICI DELLA BICI A.S.D.</t>
  </si>
  <si>
    <t>AMICI GIALLOROSSI APD</t>
  </si>
  <si>
    <t>AMOROTTO ASD</t>
  </si>
  <si>
    <t>ANDREA TEAM A.S.D. AUTOSTORICHE</t>
  </si>
  <si>
    <t>ANGOLO DEL PIRATA A.S.D.</t>
  </si>
  <si>
    <t>ANTELLA BIKE</t>
  </si>
  <si>
    <t>APD CIECHI E IPOVEDENTI SPORTIVI VARESINI</t>
  </si>
  <si>
    <t>APD CRAL SANITA' VEMORE DAVOLI</t>
  </si>
  <si>
    <t>APD FIORENZUOLA</t>
  </si>
  <si>
    <t>APPENNINO ADVENTURES ASD</t>
  </si>
  <si>
    <t>APUA TEAM</t>
  </si>
  <si>
    <t>AQUASALUS S.C.S.S.D.ONLUS</t>
  </si>
  <si>
    <t>AQUATEMPRA S.S.D.R.L.</t>
  </si>
  <si>
    <t>AR.BI. ARGILE IN BICI A.S.D.</t>
  </si>
  <si>
    <t>ARCI BACCANO</t>
  </si>
  <si>
    <t>ARCI CASCIAVOLA</t>
  </si>
  <si>
    <t>ARCOBALENO SEANO A.S.D.</t>
  </si>
  <si>
    <t>AREA 42 ASD</t>
  </si>
  <si>
    <t>ARIETI FERRARA ASD</t>
  </si>
  <si>
    <t>ARRAMPIBIKE A.S.D</t>
  </si>
  <si>
    <t>ARTA CENTRO SOCIALE</t>
  </si>
  <si>
    <t>AS DILETTANTISTICA DIABOLIK TEAM</t>
  </si>
  <si>
    <t>AS.CIC.AMICI DELLA BICI C. PONZANELLI</t>
  </si>
  <si>
    <t>ASCD CICLISTI CAMPI</t>
  </si>
  <si>
    <t>ASCD L. MURRA</t>
  </si>
  <si>
    <t>ASD - TEAM STEFAN</t>
  </si>
  <si>
    <t>ASD "CITREA CYCLING TEAM</t>
  </si>
  <si>
    <t>ASD "GIRO DELLE CERBAIE"</t>
  </si>
  <si>
    <t>ASD 4 STORMO</t>
  </si>
  <si>
    <t>ASD AGRIBIKE OGLIASTRA</t>
  </si>
  <si>
    <t>ASD AMICI DEL GRUPPO SPORTIVO VVF MASSIMO BONI</t>
  </si>
  <si>
    <t>ASD AMICI DELLE 2 RUOTE</t>
  </si>
  <si>
    <t>ASD ANIENE ROMA SPORT</t>
  </si>
  <si>
    <t>ASD ARCI CERRETO GUIDI</t>
  </si>
  <si>
    <t>ASD ARIANO MTB</t>
  </si>
  <si>
    <t>ASD ATLETICA 99 VITTUONE</t>
  </si>
  <si>
    <t>ASD ATLETICA COSTA D'ARGENTO</t>
  </si>
  <si>
    <t>ASD AUDACE DI S. P. IN TRENTO</t>
  </si>
  <si>
    <t>ASD AVIS CICLISMO ROSIGNANO</t>
  </si>
  <si>
    <t>ASD BHOSS KING BIKE EMPOLI</t>
  </si>
  <si>
    <t>ASD BICI CLUB L'AURORA</t>
  </si>
  <si>
    <t>ASD BICICLISSIMA PIAVE</t>
  </si>
  <si>
    <t>ASD BICICLUB MELILLI -VILLASMUNDO</t>
  </si>
  <si>
    <t>ASD BICICLUB OSTUNI</t>
  </si>
  <si>
    <t>ASD BIKE &amp; RUN GORIZIA</t>
  </si>
  <si>
    <t>ASD BIKE 99 L'AQUILONE</t>
  </si>
  <si>
    <t>ASD BIKE LAB</t>
  </si>
  <si>
    <t>ASD BIKE PIONEERS</t>
  </si>
  <si>
    <t>ASD BIKE STATION FILODIAM</t>
  </si>
  <si>
    <t>ASD BIKEBERNINA</t>
  </si>
  <si>
    <t>ASD BIKELAND TEAM BIKE 2003 (fci)</t>
  </si>
  <si>
    <t>ASD BIKEPREALPI</t>
  </si>
  <si>
    <t>ASD BIKEVENT</t>
  </si>
  <si>
    <t>ASD BIOSPORT</t>
  </si>
  <si>
    <t>ASD BODYMASTER</t>
  </si>
  <si>
    <t>ASD BRIGANTI D'ABRUZZO</t>
  </si>
  <si>
    <t>ASD BY BIKE</t>
  </si>
  <si>
    <t>ASD CHIALA' CYCLING TEAM LOCOROTONDO</t>
  </si>
  <si>
    <t>ASD CICLI F.LLI BACCO</t>
  </si>
  <si>
    <t>ASD CICLI ILARIO</t>
  </si>
  <si>
    <t>ASD CICLI PARRA</t>
  </si>
  <si>
    <t>ASD CICLI PAVONE SPORT</t>
  </si>
  <si>
    <t>ASD CICLI RICCI</t>
  </si>
  <si>
    <t>ASD CICLI SPORT F.LLI VITALE</t>
  </si>
  <si>
    <t>ASD CICLI TADDEI</t>
  </si>
  <si>
    <t>ASD CICLISTICA AMARANTO</t>
  </si>
  <si>
    <t>ASD CICLISTICA BOIARDO</t>
  </si>
  <si>
    <t>ASD CICLISTICA EBOLI SELE BIKE</t>
  </si>
  <si>
    <t>ASD CICLISTICA ROTEGLIA</t>
  </si>
  <si>
    <t>ASD CICLISTICA VALDOMBRONE</t>
  </si>
  <si>
    <t>ASD CICLO 2002 VITTUONE</t>
  </si>
  <si>
    <t>ASD CICLO AMATEURS GAVI</t>
  </si>
  <si>
    <t>ASD CICLO ARCI GRISEI SARZANA</t>
  </si>
  <si>
    <t>ASD CICLO BIKE VILLESE</t>
  </si>
  <si>
    <t>ASD CICLO CLUB ESTENSE</t>
  </si>
  <si>
    <t>ASD CICLOAMATORI GOSSOLENGO</t>
  </si>
  <si>
    <t>ASD CICLOCLUB NOCIGLIA</t>
  </si>
  <si>
    <t>ASD CICLO-CLUB SPONGANO</t>
  </si>
  <si>
    <t>ASD CICLORUN</t>
  </si>
  <si>
    <t>ASD CICLOSPORT COPPARO</t>
  </si>
  <si>
    <t>ASD CITTA' CASTELLI ROMANI</t>
  </si>
  <si>
    <t>ASD CIVITELLA BIKE &amp; TREKKING</t>
  </si>
  <si>
    <t>ASD CLUB ALPI APUANE</t>
  </si>
  <si>
    <t>ASD COMUNITA' CASTELLANA PER IL CICLISMO POPOLARE-SIMONCINI TELAI</t>
  </si>
  <si>
    <t>ASD COSTA DEGLI ETRUSCHI</t>
  </si>
  <si>
    <t>ASD COTEKINO OFF ROAD</t>
  </si>
  <si>
    <t>ASD CRAL BARILLA</t>
  </si>
  <si>
    <t>ASD CRAZY BIKERS</t>
  </si>
  <si>
    <t>ASD CUIULIBIKE</t>
  </si>
  <si>
    <t>ASD DEPORTIVES DLB</t>
  </si>
  <si>
    <t>ASD DOP. ISAB AZ. GRUPPO LUKOIL MELILLI</t>
  </si>
  <si>
    <t>ASD DOPOLAVORO FERROVIARIO</t>
  </si>
  <si>
    <t>ASD DUEMILANODI</t>
  </si>
  <si>
    <t>ASD ELIODORO BPC</t>
  </si>
  <si>
    <t>ASD EMMEDI LANUSEI</t>
  </si>
  <si>
    <t>ASD EMOTION BIKE</t>
  </si>
  <si>
    <t>ASD EMPOLI TRIATHLON</t>
  </si>
  <si>
    <t>ASD ESO ES PALINURO SPORT DIVISION</t>
  </si>
  <si>
    <t>ASD ESSEBIKE</t>
  </si>
  <si>
    <t>ASD EURO TEAM</t>
  </si>
  <si>
    <t>ASD FAUSTO E SERSE COPPI A CASTELLANIA</t>
  </si>
  <si>
    <t>ASD FONTANELLA BIKE TEAM</t>
  </si>
  <si>
    <t>ASD FOODNESS TEAM GS</t>
  </si>
  <si>
    <t>ASD FORUM</t>
  </si>
  <si>
    <t>ASD FUORISELLA UGM BIKE</t>
  </si>
  <si>
    <t>ASD FURIO</t>
  </si>
  <si>
    <t>ASD G.C. S.ANNA</t>
  </si>
  <si>
    <t>ASD G.S. CASTIGLIONESE</t>
  </si>
  <si>
    <t>ASD G.S. CICLISMO CARDEDU</t>
  </si>
  <si>
    <t>ASD G.S. FIUMICINO</t>
  </si>
  <si>
    <t>ASD G.S. ORSIERA</t>
  </si>
  <si>
    <t>ASD G.S.N. (GRUPPO SPORT NATURA)</t>
  </si>
  <si>
    <t>ASD GARDONE IN BIKE</t>
  </si>
  <si>
    <t>ASD GBO SPORTS</t>
  </si>
  <si>
    <t>ASD GCM MIGLIARINO</t>
  </si>
  <si>
    <t>ASD GIANLUCA FAENZA TEAM</t>
  </si>
  <si>
    <t>ASD GLI INSORTI DI MARINA ROMEA</t>
  </si>
  <si>
    <t>ASD GOODFELLAS</t>
  </si>
  <si>
    <t>ASD GRAN CICLISMO</t>
  </si>
  <si>
    <t>ASD GRAPPA GRAVITY GAMES</t>
  </si>
  <si>
    <t>ASD GRIP CASTELFIORENTINO</t>
  </si>
  <si>
    <t>ASD GRUPPO CICL. RUOTA D'ORO</t>
  </si>
  <si>
    <t>ASD GRUPPO CICLISTICO STELLA ROSSA</t>
  </si>
  <si>
    <t>ASD GRUPPO CICLISTICO TONDI SPORT</t>
  </si>
  <si>
    <t>ASD GRUPPO SPORTIVO C.A.I. LUCUS ANGITIAE</t>
  </si>
  <si>
    <t>ASD GS COMUNALE SANT'OLCESE</t>
  </si>
  <si>
    <t>ASD GS PEDALE LIMITESE</t>
  </si>
  <si>
    <t>ASD GSC TOR SAPIENZA</t>
  </si>
  <si>
    <t>ASD GUMASIO</t>
  </si>
  <si>
    <t>ASD GUSTATREVI MTB</t>
  </si>
  <si>
    <t>ASD HAB CYCLE</t>
  </si>
  <si>
    <t>ASD HAZARDBIKE</t>
  </si>
  <si>
    <t>ASD HIGH GRAVITY SCHOOL</t>
  </si>
  <si>
    <t>ASD I LOVE BIKE</t>
  </si>
  <si>
    <t>ASD I NORMANNI</t>
  </si>
  <si>
    <t>ASD I TRE CASTELLI ONLUS</t>
  </si>
  <si>
    <t>ASD I TURBOLENTI PAPPIANA</t>
  </si>
  <si>
    <t>ASD IBASPRENGISANDUR</t>
  </si>
  <si>
    <t>ASD IL PEDALE CASTELNOVESE</t>
  </si>
  <si>
    <t>ASD IL RICCIO-PICERNO(PZ)</t>
  </si>
  <si>
    <t>ASD INIX SPORT</t>
  </si>
  <si>
    <t>ASD J.P. LUXURY</t>
  </si>
  <si>
    <t>ASD KAYAK FORDONGIANUS SPORT E NATURA</t>
  </si>
  <si>
    <t>ASD LA BELLE EQUIPE</t>
  </si>
  <si>
    <t>ASD LA MANDRA</t>
  </si>
  <si>
    <t>ASD LA ROSA DEGLI EVENTI</t>
  </si>
  <si>
    <t>ASD LE DOLINE</t>
  </si>
  <si>
    <t>ASD LEPRI DI ROMAGNA</t>
  </si>
  <si>
    <t>ASD LIGHTRAILACTION</t>
  </si>
  <si>
    <t>ASD LUNIGIANA BIKE TRAVEL</t>
  </si>
  <si>
    <t>ASD M.T.B CITTA' DEGLI IMPERIALI</t>
  </si>
  <si>
    <t>ASD MAREMMA MOBILITA' ECOSOSTENIBILE</t>
  </si>
  <si>
    <t>ASD MAREMOTO</t>
  </si>
  <si>
    <t>ASD MARLIA BIKE E RUNNING</t>
  </si>
  <si>
    <t>ASD MARSICA BIKE</t>
  </si>
  <si>
    <t>ASD MC2 SPORTING CLUB</t>
  </si>
  <si>
    <t>ASD MONTALLESE</t>
  </si>
  <si>
    <t>ASD MOTTY TEAM BIKE</t>
  </si>
  <si>
    <t>ASD MOUNTAIN LAB</t>
  </si>
  <si>
    <t>ASD MTB COLLEPASSO</t>
  </si>
  <si>
    <t>ASD MTB EVALOON</t>
  </si>
  <si>
    <t>ASD MTB GINESTRA 2013</t>
  </si>
  <si>
    <t>ASD MTB MARTANO</t>
  </si>
  <si>
    <t>ASD MTB SARRABUS</t>
  </si>
  <si>
    <t>ASD MY PLANET</t>
  </si>
  <si>
    <t>ASD NUOVA ATHENA CLUB 2002</t>
  </si>
  <si>
    <t>ASD OCTOPUS</t>
  </si>
  <si>
    <t>ASD OFFICINE RIUNITE</t>
  </si>
  <si>
    <t>ASD OLYMPIA CERTALDO</t>
  </si>
  <si>
    <t>ASD ONTRAINO GS</t>
  </si>
  <si>
    <t>ASD ORO BIANCO PIRATA TEAM</t>
  </si>
  <si>
    <t>ASD OTW RAVENNA</t>
  </si>
  <si>
    <t>ASD PALAZZONE</t>
  </si>
  <si>
    <t>ASD PANE E FANTASIA - CICLI ILARIO</t>
  </si>
  <si>
    <t>ASD PARKPRE</t>
  </si>
  <si>
    <t>ASD PEDALE BIZANTINO</t>
  </si>
  <si>
    <t>ASD PEDALE MONTIGIANO</t>
  </si>
  <si>
    <t>ASD PEDALE STRACCO FABRIANO</t>
  </si>
  <si>
    <t>ASD PGS ORANGE-BLUE</t>
  </si>
  <si>
    <t>ASD PIANOPOLI BIKE TEAM</t>
  </si>
  <si>
    <t>ASD PODISTICA SAN PANCRAZIO</t>
  </si>
  <si>
    <t>ASD POL. DIL. AMATORI SARZANA 2008</t>
  </si>
  <si>
    <t>ASD POL. ORBETELLO SCALO</t>
  </si>
  <si>
    <t>ASD POL. PORTO FUORI ALDINO SALBAROLI</t>
  </si>
  <si>
    <t>ASD POL. SANGIULIANESE</t>
  </si>
  <si>
    <t>ASD POL.CAPITELLO</t>
  </si>
  <si>
    <t>ASD POL.CASA DEL POPOLO S.MARIA</t>
  </si>
  <si>
    <t>ASD POL.TARTARUGA XYZ</t>
  </si>
  <si>
    <t>ASD POLISPORTIVA CASTEL VISCARDO</t>
  </si>
  <si>
    <t>ASD POLISPORTIVA FIORINO</t>
  </si>
  <si>
    <t>ASD POLISPORTIVA SPIRANO</t>
  </si>
  <si>
    <t>ASD POOL FIRENZE</t>
  </si>
  <si>
    <t>ASD PRO AVIS CASTELNUOVO MAGRA</t>
  </si>
  <si>
    <t>ASD PRO SECCO BIKE NOVELLARA</t>
  </si>
  <si>
    <t>ASD PROBIKERS</t>
  </si>
  <si>
    <t>ASD QUARANTASEIESIMA</t>
  </si>
  <si>
    <t>ASD RITMO SALUTARE - ACQUE E TERRE DELLE VENEZIE</t>
  </si>
  <si>
    <t>ASD ROBERTO SGAMBELLURI LOCRI</t>
  </si>
  <si>
    <t>ASD ROSARNO CYCLING</t>
  </si>
  <si>
    <t>ASD RUBINO TEAM</t>
  </si>
  <si>
    <t>ASD RUNNERS VALBOSSA</t>
  </si>
  <si>
    <t>ASD S.C. ALFONSINE</t>
  </si>
  <si>
    <t>ASD S.C. VALGRAVEGLIA MTB ALTA VIA CINTOI</t>
  </si>
  <si>
    <t>ASD SALINBICI-BIKE TEAM-RUOTE IN SCIA</t>
  </si>
  <si>
    <t>ASD SAMBI TEAM</t>
  </si>
  <si>
    <t>ASD SENIOBIKE</t>
  </si>
  <si>
    <t>ASD SID STRENZ I DENT SPORT TEAM</t>
  </si>
  <si>
    <t>ASD SMERALDA BIKE</t>
  </si>
  <si>
    <t>ASD SPORT BIKE LUCANIA</t>
  </si>
  <si>
    <t>ASD STAR BIKE</t>
  </si>
  <si>
    <t>ASD SVALVOLATI IN MTB</t>
  </si>
  <si>
    <t>ASD TAPASCIONE RUNNING TEAM</t>
  </si>
  <si>
    <t>ASD TE.KI.AN. COSENZA</t>
  </si>
  <si>
    <t>ASD TEAM ALL4CYCLING BDC</t>
  </si>
  <si>
    <t>ASD TEAM AURISPA</t>
  </si>
  <si>
    <t>ASD TEAM BICISPORT CARRARA</t>
  </si>
  <si>
    <t>ASD TEAM BIKE GA-MA 2.0</t>
  </si>
  <si>
    <t>ASD TEAM BIKE I BOLLORI</t>
  </si>
  <si>
    <t>ASD TEAM BIKE TERRACINA</t>
  </si>
  <si>
    <t>ASD TEAM CYCLOBIKE</t>
  </si>
  <si>
    <t>ASD TEAM LABRONICA BIKE</t>
  </si>
  <si>
    <t>ASD TEAM MP FILTRI</t>
  </si>
  <si>
    <t>ASD TEAM NOSTROMO</t>
  </si>
  <si>
    <t>ASD TEAM PROETHICS</t>
  </si>
  <si>
    <t>ASD TEAM RDB CYCLING</t>
  </si>
  <si>
    <t>ASD TEAM ROSSETTI</t>
  </si>
  <si>
    <t>ASD TEAM SIMO BIKE</t>
  </si>
  <si>
    <t>ASD TEAM STRABICI</t>
  </si>
  <si>
    <t>ASD TERRON BIKE</t>
  </si>
  <si>
    <t>ASD TOFIT FACTORY TEAM</t>
  </si>
  <si>
    <t>ASD TOWER BIKE</t>
  </si>
  <si>
    <t>ASD TRAPANI CYCLING</t>
  </si>
  <si>
    <t>ASD TRIEVOLUTION SPORT EVENTI</t>
  </si>
  <si>
    <t>ASD TURBOLENTO MILANO</t>
  </si>
  <si>
    <t>ASD TUSCANY BY BIKE</t>
  </si>
  <si>
    <t>ASD TUSCANY CYCLING (fci)</t>
  </si>
  <si>
    <t>ASD TUTTINSELLA CICLOSOVIGLIANA</t>
  </si>
  <si>
    <t>ASD UC PIANIGA ITALINEA</t>
  </si>
  <si>
    <t>ASD VALLERBIKE AVIS MONTAIONE</t>
  </si>
  <si>
    <t>ASD VELO CLUB ASSISI BASTIA</t>
  </si>
  <si>
    <t>ASD VELO CLUB CASALASCO</t>
  </si>
  <si>
    <t>ASD VELO CLUB LUNIGIANA</t>
  </si>
  <si>
    <t>ASD VELOCLUB FLORENCE BY BIKE</t>
  </si>
  <si>
    <t>ASD VELOFANS</t>
  </si>
  <si>
    <t>ASD VIGONOVO - GALTA</t>
  </si>
  <si>
    <t>ASD VILLA SAN GIOVANNI BIKE</t>
  </si>
  <si>
    <t>ASD VIVI IL CONERO E LE MARCHE</t>
  </si>
  <si>
    <t>ASD ZD CYCLING TEAM</t>
  </si>
  <si>
    <t>ASD ZEROZERO TEAM</t>
  </si>
  <si>
    <t>ASD ZOHAN</t>
  </si>
  <si>
    <t>ASD. TRICYCLE COLONNA</t>
  </si>
  <si>
    <t>ASINELLI POLISPORTIVA DILETTANTISTICA</t>
  </si>
  <si>
    <t>ASS DIL.POL. AVIS OSTRA VETERE</t>
  </si>
  <si>
    <t>ASS. ITALIANA IL CICLOVIAGGIATORE</t>
  </si>
  <si>
    <t>ASS. POL. RIGOMAGNO</t>
  </si>
  <si>
    <t>ASS. SPORT DIL. VIVI SIENA</t>
  </si>
  <si>
    <t>ASS.NE DILETT. POLIS. CASELLINA</t>
  </si>
  <si>
    <t>ASS.SPORT.DIL. MTB VALDICHIANA</t>
  </si>
  <si>
    <t>ASS.SPORT.DIL.CROCETTE BIKE - SARTEANO</t>
  </si>
  <si>
    <t>ASSOCIAZIONE "LA SORGENTE"</t>
  </si>
  <si>
    <t>ASSOCIAZIONE ABCYCLE</t>
  </si>
  <si>
    <t>ASSOCIAZIONE AMBIENTE E SPORT</t>
  </si>
  <si>
    <t>ASSOCIAZIONE ARMA AERONAUTICA</t>
  </si>
  <si>
    <t>ASSOCIAZIONE BICI &amp; AMICI ONLUS</t>
  </si>
  <si>
    <t>ASSOCIAZIONE D.L.F. ORTE</t>
  </si>
  <si>
    <t>ASSOCIAZIONE DLF LIVORNO</t>
  </si>
  <si>
    <t>ASSOCIAZIONE FERRI TAGLIENTI</t>
  </si>
  <si>
    <t>ASSOCIAZIONE MTB ITALIA A.S.D.</t>
  </si>
  <si>
    <t>ASSOCIAZIONE PEDALIA</t>
  </si>
  <si>
    <t>ASSOCIAZIONE PRO LOCO DI PELAGO</t>
  </si>
  <si>
    <t>ASSOCIAZIONE SPORTIVA DILETT. FAR</t>
  </si>
  <si>
    <t>ASSOCIAZIONE SPORTIVA DILETTANTISTICA CAPRIONE OUTDOOR</t>
  </si>
  <si>
    <t>ASSOCIAZIONE SPORTIVA PIEVESE</t>
  </si>
  <si>
    <t>ASSOCIAZIONE TEAM 4 LAMPIONI</t>
  </si>
  <si>
    <t>ATHLETIC CLUB MERANO</t>
  </si>
  <si>
    <t>ATLETICA BORGO A BUGGIANO A.S.D.</t>
  </si>
  <si>
    <t>ATLETICA CORRIFERRARA A.S.D.</t>
  </si>
  <si>
    <t>ATLETICA MARCIATORI MUGELLO A.S.D.</t>
  </si>
  <si>
    <t>ATLETICA MDS PANARIAGROUP ASD</t>
  </si>
  <si>
    <t>ATLETICO VALDICHIANA ASD</t>
  </si>
  <si>
    <t>AVENTANDE' A.S.D. E P.S.</t>
  </si>
  <si>
    <t>AVIS AIDO MONTICELLI</t>
  </si>
  <si>
    <t>AVIS BIKE PISTOIA A.S.D.</t>
  </si>
  <si>
    <t>AVIS LUGO SEZ. CICLISMO</t>
  </si>
  <si>
    <t>AVIS MONTEVARCHI</t>
  </si>
  <si>
    <t>AVIS S.CESARIO A.S.D. CICLISMO</t>
  </si>
  <si>
    <t>AVIS ZERO POSITIVO A.S.D.</t>
  </si>
  <si>
    <t>AZZURRA TEAM ASD</t>
  </si>
  <si>
    <t>B.C. STAR A.S.D.</t>
  </si>
  <si>
    <t>B.G. MOTOSPORT A.S.D.</t>
  </si>
  <si>
    <t>B.I.T. A.S.D.</t>
  </si>
  <si>
    <t>BAD SKULL ASD</t>
  </si>
  <si>
    <t>BADIA ASSOCIAZIONE SPORTIVA DILETTANTISTICA</t>
  </si>
  <si>
    <t>BADIA CYCLING TEAM</t>
  </si>
  <si>
    <t>BAGGIOVARA POL. CIRCOLO ARCI ACLI ASD</t>
  </si>
  <si>
    <t>BAGNO A RIPOLI S.M.S.</t>
  </si>
  <si>
    <t>BAMBANA BIKE</t>
  </si>
  <si>
    <t>BAR ITALIA G.S. A.S.D</t>
  </si>
  <si>
    <t>BAR TURISMO ASD</t>
  </si>
  <si>
    <t>BARBUTI RUNNING AND CYCLING TEAM A.S.D.</t>
  </si>
  <si>
    <t>BARLETTA SUI PEDALI</t>
  </si>
  <si>
    <t>BARTA BIKE</t>
  </si>
  <si>
    <t>BASSANO PASSIONBIKE</t>
  </si>
  <si>
    <t>BD FAST</t>
  </si>
  <si>
    <t>BEIGUA.NET MTB ASD</t>
  </si>
  <si>
    <t>BELFATTO CENTER OTTICA DELL'OSA</t>
  </si>
  <si>
    <t>BENESSERE E SPORT S.S.D. A R.L.</t>
  </si>
  <si>
    <t>BERTOLDI TEAM ASD</t>
  </si>
  <si>
    <t>BHS TEAM A.S.D.</t>
  </si>
  <si>
    <t>BICI CASTEL DEL RIO A.S.D.</t>
  </si>
  <si>
    <t>BICI CLUB FONTANELLATO ASD</t>
  </si>
  <si>
    <t>BICI PER TUTTI ASD</t>
  </si>
  <si>
    <t>BICI TEAM FRANCY</t>
  </si>
  <si>
    <t>BICICULT TEAM ASD</t>
  </si>
  <si>
    <t>BICINPUGLIA</t>
  </si>
  <si>
    <t>BIKE &amp; FOOD ASD</t>
  </si>
  <si>
    <t>BIKE BEAT A.S.D. (fci)</t>
  </si>
  <si>
    <t>BIKE CLUB "STYLE" SALICETA S.G.</t>
  </si>
  <si>
    <t>BIKE CLUB ZERO ZERO ASD</t>
  </si>
  <si>
    <t>BIKE INNOVATION SQUADRA CORSE A.S.D.</t>
  </si>
  <si>
    <t>BIKE REVOLUTION SQUADRA CORSE ASD</t>
  </si>
  <si>
    <t>BIKE RH POSITIVO A.S.D.</t>
  </si>
  <si>
    <t>BIKE ROAD TEAM ASD</t>
  </si>
  <si>
    <t>BIKE SAN MARZANO DI S.G. ARBERESHE TEAM</t>
  </si>
  <si>
    <t>BIKE THERAPY A.S.D.</t>
  </si>
  <si>
    <t>BIKE TO ASDPS</t>
  </si>
  <si>
    <t>BIKE WOMEN A.S.D.</t>
  </si>
  <si>
    <t>BIKEMOOD A.S.D.</t>
  </si>
  <si>
    <t>BIKEOFTIME ASD</t>
  </si>
  <si>
    <t>BIKERS TEAM REGGIO CALABRIA</t>
  </si>
  <si>
    <t>BIMBI IN SALUTE ALIMENTAZIONE E SPORT ASD</t>
  </si>
  <si>
    <t>BLACK LIONS MTB STATTE</t>
  </si>
  <si>
    <t>BLACK SHEEPS MONTALBANO</t>
  </si>
  <si>
    <t>BLU BIKE ASD</t>
  </si>
  <si>
    <t>BOARS RALLY TEAM SSDRL</t>
  </si>
  <si>
    <t>BOCCIOFILA BOLOGNESE CENTRALE A.S.D.</t>
  </si>
  <si>
    <t>BOMBARDIER SIAMANNATI A.S.D.</t>
  </si>
  <si>
    <t>BOOBS BRIGADE ASD</t>
  </si>
  <si>
    <t>BORSARI ZAUNER</t>
  </si>
  <si>
    <t>BRISKEN ASD</t>
  </si>
  <si>
    <t>BUCO MAGICO CENTRO SOC. SPORT DIL. RICR.</t>
  </si>
  <si>
    <t>BULL RIDER A.S.D.</t>
  </si>
  <si>
    <t>BULLI &amp; PUPE</t>
  </si>
  <si>
    <t>C.A. MONTEMURLO A.S.D.</t>
  </si>
  <si>
    <t>C.A.P. &amp; S. POLISPORTIVA DILETTANTISTICA</t>
  </si>
  <si>
    <t>C.D.P. G.S. CAPANNUCCIA</t>
  </si>
  <si>
    <t>C.R.S. LA TORRETTA</t>
  </si>
  <si>
    <t>C.RIC.DIP.CASSA RISP.BOLZANO</t>
  </si>
  <si>
    <t>C.S. OLIMPIA POGGIO AL VENTO A.S.D.</t>
  </si>
  <si>
    <t>C.S.D. LUIGI FORNALE'</t>
  </si>
  <si>
    <t>C.S.D. ZANNONI SAURO</t>
  </si>
  <si>
    <t>C.S.P.PONTELAGOSCURO</t>
  </si>
  <si>
    <t>C.U.BO A.P.S.</t>
  </si>
  <si>
    <t>CAMPOGALLIANO CIRCOLO POL. ASD</t>
  </si>
  <si>
    <t>CANAVESE TRIATHLON A.S.D.</t>
  </si>
  <si>
    <t>CARNIA BIKE - UISP</t>
  </si>
  <si>
    <t>CASA DELLA BICI G. S.</t>
  </si>
  <si>
    <t>CASA RANGONE G.S.</t>
  </si>
  <si>
    <t>CASCINE DEL RICCIO BIKE TEAM A.S.D.</t>
  </si>
  <si>
    <t>CASELLO 13 A. C. SUI BINARI DELLA CULTURA</t>
  </si>
  <si>
    <t>CASTALDO ASD</t>
  </si>
  <si>
    <t>CASTELFRANCO POL. ARCI UISP ASD</t>
  </si>
  <si>
    <t>CASTIGLIONESE APD</t>
  </si>
  <si>
    <t>CAVALLINO A.S.D. (fci)</t>
  </si>
  <si>
    <t>CAVALLINO DILETTANTI (AICS)</t>
  </si>
  <si>
    <t>CAVRIAGO BIKING ASD</t>
  </si>
  <si>
    <t>CCT ASD</t>
  </si>
  <si>
    <t>CESENA TRIATHLON A.S.D.</t>
  </si>
  <si>
    <t>CHIANTI BIKE PUNTO PACEMA A.S.D. (fci)</t>
  </si>
  <si>
    <t>CHUNK ASD</t>
  </si>
  <si>
    <t>CICL. SANTERNO IMOLA A.S.D.</t>
  </si>
  <si>
    <t>CICLI CENTER MODENA ASD</t>
  </si>
  <si>
    <t>CICLI CONTI G.S.</t>
  </si>
  <si>
    <t>CICLI GAUDENZI</t>
  </si>
  <si>
    <t>CICLI LUSATTI G.S.- A.S.D.</t>
  </si>
  <si>
    <t>CICLI NERI TEAM ASD</t>
  </si>
  <si>
    <t>CICLI PUCCINELLI</t>
  </si>
  <si>
    <t>CICLI SOPRANI G.C. ASD</t>
  </si>
  <si>
    <t>CICLI SPORT MASOTTI A.S.D</t>
  </si>
  <si>
    <t>CICLI TARDUCCI A.S.D.</t>
  </si>
  <si>
    <t>CICLI ZAPIER ASD</t>
  </si>
  <si>
    <t>CICLIBANZAI A.S.D.</t>
  </si>
  <si>
    <t>CICLISMO TERONTOLA</t>
  </si>
  <si>
    <t>CICLISPORT 2000 FOCUS BIKE TEAM</t>
  </si>
  <si>
    <t>CICLISTA URBANO A.S.D.</t>
  </si>
  <si>
    <t>CICLISTI AVIS FORMIGINE ASD</t>
  </si>
  <si>
    <t>CICLISTI CONTROVENTO</t>
  </si>
  <si>
    <t>CICLISTI IMPROBABILI BIKE TEAM A.S.D.</t>
  </si>
  <si>
    <t>CICLISTI X CASO - GRELIS</t>
  </si>
  <si>
    <t>CICLISTICA BRESCELLESE 2000</t>
  </si>
  <si>
    <t>CICLISTICA GREVIGIANA</t>
  </si>
  <si>
    <t>CICLISTICA GREVIGIANA A.S.D. (fci)</t>
  </si>
  <si>
    <t>CICLISTICA LA TORRE PIAN DI MUGNONE</t>
  </si>
  <si>
    <t>CICLISTICA MERCATESE ASD</t>
  </si>
  <si>
    <t>CICLISTICA MONTEFIRIDOLFI</t>
  </si>
  <si>
    <t>CICLISTICA RIVOLI A.S.D.</t>
  </si>
  <si>
    <t>CICLISTICA SALSESE</t>
  </si>
  <si>
    <t>CICLISTICA SAMMARTINESE ASD</t>
  </si>
  <si>
    <t>CICLISTICA SAVESE A.C.L.I.</t>
  </si>
  <si>
    <t>CICLO CLUB IMBRIANI</t>
  </si>
  <si>
    <t>CICLO CLUB PONSACCO</t>
  </si>
  <si>
    <t>CICLO CLUB QUOTA MILLE</t>
  </si>
  <si>
    <t>CICLO CLUB QUOTA MILLE A.S.D. (fci)</t>
  </si>
  <si>
    <t>CICLO GUIDE LUGO ASD</t>
  </si>
  <si>
    <t>CICLO HOBBY M.T.B. TEAM</t>
  </si>
  <si>
    <t>CICLO TEAM S.GINESE</t>
  </si>
  <si>
    <t>CICLO TOUR MUGELLO A.S.D.</t>
  </si>
  <si>
    <t>CICLOAMATORI BUGGIANO A.S.D.</t>
  </si>
  <si>
    <t>CICLOAMATORI CASOLI</t>
  </si>
  <si>
    <t>CICLOCLUB " GIACINTO GENTILE "</t>
  </si>
  <si>
    <t>CICLOCLUB DEL CAMERLENGO</t>
  </si>
  <si>
    <t>CICLOTURISMO MARTORANO 95 A.S.D.</t>
  </si>
  <si>
    <t>CICLOTURISTICA DELLO STRETTO A.S.D.</t>
  </si>
  <si>
    <t>CILENTOINBICI ASD</t>
  </si>
  <si>
    <t>CIMA TAUFFI SPORT E MONTAGNA ASD</t>
  </si>
  <si>
    <t>CINGHIALI DELL'ISOLA ASD</t>
  </si>
  <si>
    <t>CIRC. DIP. UNIVERSITA' DI FIRENZE</t>
  </si>
  <si>
    <t>CIRCOLO ARCI MARINA PICENA</t>
  </si>
  <si>
    <t>CIRCOLO ARCI MICHI CASTAGNETOLA</t>
  </si>
  <si>
    <t>CIRCOLO ARCI PIEVE TRICOLORE A.S.D.</t>
  </si>
  <si>
    <t>CIRCOLO ARCI STAGNO</t>
  </si>
  <si>
    <t>CIRCOLO CULTURALE L'ENCICLOPEDICO</t>
  </si>
  <si>
    <t>CIRCOLO DIPENDENTI BPER A.S.D.</t>
  </si>
  <si>
    <t>CIRCOLO LA ZANZARA A.P.S. C.D.S.</t>
  </si>
  <si>
    <t>CIRCOLO LO STRADONE</t>
  </si>
  <si>
    <t>CIRCOLO MINERVA ASD</t>
  </si>
  <si>
    <t>CIRCOLO OPERATORI DELLA SANITA' - LA SCA</t>
  </si>
  <si>
    <t>CIRCOLO POLISPORTIVO RICREATIVO ATL</t>
  </si>
  <si>
    <t>CIRCOLO RICR. BORGO TULIERO A.S.D.</t>
  </si>
  <si>
    <t>CIRCOLO VILLAFRANCHI A.S.D.</t>
  </si>
  <si>
    <t>CLUB CICLO APPENNINICO 1907 S.C.S. (fci)</t>
  </si>
  <si>
    <t>CLUB CICLOAMATORI MONTECATINI A.S.D.</t>
  </si>
  <si>
    <t>CLUB MTB GABBRO 89</t>
  </si>
  <si>
    <t>CM2 A.S.D.</t>
  </si>
  <si>
    <t>CM2 A.S.D. (fci)</t>
  </si>
  <si>
    <t>COENZO FORTULLA TEAM</t>
  </si>
  <si>
    <t>COGNENTESE POL.VA ASD</t>
  </si>
  <si>
    <t>COLLI CYCLING TEAM A.S.D.</t>
  </si>
  <si>
    <t>COLLIO BIKE TEAM ASD</t>
  </si>
  <si>
    <t>COLONNA BIKE A.S.D.</t>
  </si>
  <si>
    <t>COLORI DI SALE A.S.D.C.</t>
  </si>
  <si>
    <t>COOP. CASA DEL LAVORATORE BUSSECCHIO</t>
  </si>
  <si>
    <t>CPO ORTONOVO</t>
  </si>
  <si>
    <t>CRAD SCHNEIDER ELECTRIC</t>
  </si>
  <si>
    <t>CRAEM</t>
  </si>
  <si>
    <t>CRAL A. N. M.</t>
  </si>
  <si>
    <t>CRAL ANGELINI ABRUZZO</t>
  </si>
  <si>
    <t>CRAL ATAF</t>
  </si>
  <si>
    <t>CRAL AUTOCAMIONALE DELLA CISA</t>
  </si>
  <si>
    <t>CRAL BORMIOLI LUIGI</t>
  </si>
  <si>
    <t>CRAL BORMIOLI ROCCO &amp; FIGLIO</t>
  </si>
  <si>
    <t>CRAL COPIT</t>
  </si>
  <si>
    <t>CRAL E. MATTEI ASD</t>
  </si>
  <si>
    <t>CRAL ENI LIVORNO</t>
  </si>
  <si>
    <t>CRAL GRUPPO REALE MUTUA ASSICURAZIONI A.S.D.</t>
  </si>
  <si>
    <t>CRAL NUOVO PIGNONE</t>
  </si>
  <si>
    <t>CRAL SARAS</t>
  </si>
  <si>
    <t>CRAL TEP</t>
  </si>
  <si>
    <t>CRAL USL DI PIACENZA</t>
  </si>
  <si>
    <t>CRALD A.USL ASD</t>
  </si>
  <si>
    <t>CRDU</t>
  </si>
  <si>
    <t>CREVALCORESE A.S.D.</t>
  </si>
  <si>
    <t>CROCE VERDE PAVESE CYCLING A.S.D.</t>
  </si>
  <si>
    <t>CSI ANSALDO</t>
  </si>
  <si>
    <t>CSRCSD OROLOGIO</t>
  </si>
  <si>
    <t>CTBS A.S.D.</t>
  </si>
  <si>
    <t>CUS PARMA ASD</t>
  </si>
  <si>
    <t>CYCLING BIKE 2000</t>
  </si>
  <si>
    <t>CYCLING ENJOY ASD</t>
  </si>
  <si>
    <t>CYCLING PANGEA ASD</t>
  </si>
  <si>
    <t>CYCLING TEAM A. DE ZAN</t>
  </si>
  <si>
    <t>CYCLING TEAM ASDG A. S. DILETTANTISTICA</t>
  </si>
  <si>
    <t>CYCLING TEAM LUCCA</t>
  </si>
  <si>
    <t>CYCLING TEAM SEANESE A.S.D. (fci)</t>
  </si>
  <si>
    <t>CYKELN TEAM A.S.D. (fci)</t>
  </si>
  <si>
    <t>CYKELN TEAM POL. ASD</t>
  </si>
  <si>
    <t>D.L.F. CHIUSI</t>
  </si>
  <si>
    <t>D.L.F. PISTOIA</t>
  </si>
  <si>
    <t>DANIELI 1914 SPORTING CLUB ASD</t>
  </si>
  <si>
    <t>DANZA ODETTE A.S.D.</t>
  </si>
  <si>
    <t>DE SANCTIS LAB TIGERS</t>
  </si>
  <si>
    <t>DEKA RIDERS TEAM BIKE</t>
  </si>
  <si>
    <t>DICOMANO BIKE A.S.D.</t>
  </si>
  <si>
    <t>DIEFFE BIKE TEAM A.S.D. (fci)</t>
  </si>
  <si>
    <t>DINAMO BLACKS A.P.D.</t>
  </si>
  <si>
    <t>DIPENDENTI SANITA' CIRC. ARCI</t>
  </si>
  <si>
    <t>DIVING AGENCY ISCHIA</t>
  </si>
  <si>
    <t>DLC DREAM TEAM ASD</t>
  </si>
  <si>
    <t>DLF ASD</t>
  </si>
  <si>
    <t>DLF DI GENOVA</t>
  </si>
  <si>
    <t>DNA BIKE TEAM A.S.D.</t>
  </si>
  <si>
    <t>DODINA FIT S.S.D. A R.L.</t>
  </si>
  <si>
    <t>DOLOMITI EXPERIENCE PLUSSERVICE ASD</t>
  </si>
  <si>
    <t>DONKEY BIKE CLUB A.S.D.</t>
  </si>
  <si>
    <t>DONKEY BIKE CLUB A.S.D. (fci)</t>
  </si>
  <si>
    <t>DOPO LAVORO FERROVIARIO GROSSETO</t>
  </si>
  <si>
    <t>DOPOL. FERROVIARIO ASSOC.</t>
  </si>
  <si>
    <t>DOPOLAVORO FERROVIARIO FIRENZE</t>
  </si>
  <si>
    <t>DUE RUOTE CITTA' DI AREZZO</t>
  </si>
  <si>
    <t>DYNAMO BIKE CHALLENGE A.S.D.</t>
  </si>
  <si>
    <t>E. POWER TEAM A.S.D.</t>
  </si>
  <si>
    <t>EASY-SKI ASD</t>
  </si>
  <si>
    <t>EDILCASTELLO RESTAURI A.S.D.</t>
  </si>
  <si>
    <t>EFFETTO FARFALLA A.S.D.</t>
  </si>
  <si>
    <t>E'FIT MULTISPORT</t>
  </si>
  <si>
    <t>ELBA GRAVITY PARK</t>
  </si>
  <si>
    <t>EMMA TOUR SPORT A.S.D.</t>
  </si>
  <si>
    <t>EMP CYCLING TEAM A.S.D.</t>
  </si>
  <si>
    <t>ENJOY THE TRAIL A.S.D.</t>
  </si>
  <si>
    <t>EQUIPE 90 A.S.D.C.P.S.</t>
  </si>
  <si>
    <t>EROICA ITALIA SSD ARL</t>
  </si>
  <si>
    <t>ERRANTES MILANO A.S.D.</t>
  </si>
  <si>
    <t>ESARCHI RAVENNA</t>
  </si>
  <si>
    <t>ESSERE A.S.D. A R.L.</t>
  </si>
  <si>
    <t>EUROFITNESS CLUB ASD</t>
  </si>
  <si>
    <t>EVENTSPORT A.S.D.</t>
  </si>
  <si>
    <t>EVO SSDRL</t>
  </si>
  <si>
    <t>F.C. COCCODRILLI</t>
  </si>
  <si>
    <t>F.C. CRAL NUOVO PIGNONE</t>
  </si>
  <si>
    <t>FABRIZIO ACCONCIATURE</t>
  </si>
  <si>
    <t>FACEBIKE TEAM A.S.D.</t>
  </si>
  <si>
    <t>FAETO 1000 ASSOCIAZIONE MULTISPORT ASD</t>
  </si>
  <si>
    <t>FANTON CICLI PALETTI</t>
  </si>
  <si>
    <t>FBR-ELPO BIKE ASD/STUDIO VIGNALI</t>
  </si>
  <si>
    <t>FIESOLE POL. ASD</t>
  </si>
  <si>
    <t>FINALE LIGURE FREERIDE ASD</t>
  </si>
  <si>
    <t>FIREMAN - BOLOGNA A.S.D.</t>
  </si>
  <si>
    <t>FIRENZE 2018 BIKE TEAM A.S.D.</t>
  </si>
  <si>
    <t>FIRENZEFREERIDE A.S.D. (fci)</t>
  </si>
  <si>
    <t>FIRENZEFREERIDE ASD</t>
  </si>
  <si>
    <t>FIT FOR YOU S.R.L. S.D.</t>
  </si>
  <si>
    <t>FLYING WOMEN CYCLING TEAM A.S.D.</t>
  </si>
  <si>
    <t>FOIANO PEDALA PEDALA</t>
  </si>
  <si>
    <t>FORESE NORD POL.VA ASD</t>
  </si>
  <si>
    <t>FORLI' TRAIL ASD</t>
  </si>
  <si>
    <t>FOX VALLEY</t>
  </si>
  <si>
    <t>FRASSINORO PIFONCHI MTB A.S.D.</t>
  </si>
  <si>
    <t>FRATRES DYNAMIS BIKE</t>
  </si>
  <si>
    <t>FREE BIKE CESENA</t>
  </si>
  <si>
    <t>FREE BIKE MARSCIANO ASD</t>
  </si>
  <si>
    <t>FREE BIKE TEAM ASD</t>
  </si>
  <si>
    <t>FREE BIKERS SENIGALLIA A.S.D.</t>
  </si>
  <si>
    <t>FREEBIKE CASALGUIDI A.S.D.</t>
  </si>
  <si>
    <t>FREEMOUNT A.S.D.</t>
  </si>
  <si>
    <t>FREESTYLE ACADEMY A.S.D.</t>
  </si>
  <si>
    <t>FREESTYLE IS COOL ASD</t>
  </si>
  <si>
    <t>FREESTYLE TRIATHLON VALDINIEVOLE A.S.D.</t>
  </si>
  <si>
    <t>FRENO ROVENTE BIKE</t>
  </si>
  <si>
    <t>FUN &amp; BIKE A.S.D.</t>
  </si>
  <si>
    <t>FUORI TRACCIA MTB ASD</t>
  </si>
  <si>
    <t>G. S. ALPINI POVO - A.S.D.</t>
  </si>
  <si>
    <t>G. S. COOP DRUENTO</t>
  </si>
  <si>
    <t>G.C AMICI CAVAZZA VINCENZO A.S.D</t>
  </si>
  <si>
    <t>G.C. 3C CICLO CLUB CHIVASSO A.S.D.</t>
  </si>
  <si>
    <t>G.C. AMATORI CHIUSI</t>
  </si>
  <si>
    <t>G.C. ARGENTANO</t>
  </si>
  <si>
    <t>G.C. AUTOCLAVI FAM</t>
  </si>
  <si>
    <t>G.C. AVIS SISSA TRECASALI</t>
  </si>
  <si>
    <t>G.C. BAGNACAVALLO</t>
  </si>
  <si>
    <t>G.C. CAMPI 04</t>
  </si>
  <si>
    <t>G.C. CASELLE 2002</t>
  </si>
  <si>
    <t>G.C. CASTENASO A.S.D.</t>
  </si>
  <si>
    <t>G.C. FALASCHI ASD</t>
  </si>
  <si>
    <t>G.C. FAVENTIA A.S.D.</t>
  </si>
  <si>
    <t>G.C. GINO GAROFOLO</t>
  </si>
  <si>
    <t>G.C. GRUPPO AVIS FORLI'</t>
  </si>
  <si>
    <t>G.C. MADONNA DELL'ACQUA</t>
  </si>
  <si>
    <t>G.C. MTB RUFINA ASD</t>
  </si>
  <si>
    <t>G.C. PANIGALESE</t>
  </si>
  <si>
    <t>G.C. SFERRA CAVALLO C. DI SANGRO</t>
  </si>
  <si>
    <t>G.C. VAL DI MERSE A.S.D. (fci)</t>
  </si>
  <si>
    <t>G.C. VELO SPORT CONSELICE A.S.D.</t>
  </si>
  <si>
    <t>G.C.AVIS CASTELMAGGIORE STONED AGAIN ASD</t>
  </si>
  <si>
    <t>G.C.E. AVIS GAVARDO</t>
  </si>
  <si>
    <t>G.C.GRANDI RAID ROMA</t>
  </si>
  <si>
    <t>G.C.S.FREDIANO 2004 ASD</t>
  </si>
  <si>
    <t>G.S AVIS FIORENZUOLA ASD</t>
  </si>
  <si>
    <t>G.S BULGARNO' BIKE 2008 ASD</t>
  </si>
  <si>
    <t>G.S. 4 GATTI CESENATICO</t>
  </si>
  <si>
    <t>G.S. AMICI DELLA BICI</t>
  </si>
  <si>
    <t>G.S. ANXANUM</t>
  </si>
  <si>
    <t>G.S. AQUILA AZZURRA A.S.D.</t>
  </si>
  <si>
    <t>G.S. AVIS CASTELLO</t>
  </si>
  <si>
    <t>G.S. BAGLINI CENTRALKIMICA ASD</t>
  </si>
  <si>
    <t>G.S. BISMANTOVA - SEZ. CICLISMO ASD</t>
  </si>
  <si>
    <t>G.S. BLADE CYCLING TEAM</t>
  </si>
  <si>
    <t>G.S. BONCELLINO</t>
  </si>
  <si>
    <t>G.S. CAMPANELLA - RONCHINI A.S.D.</t>
  </si>
  <si>
    <t>G.S. CASONE</t>
  </si>
  <si>
    <t>G.S. CCR MUGGIANO</t>
  </si>
  <si>
    <t>G.S. CELLA</t>
  </si>
  <si>
    <t>G.S. CICL. MASSESE A.S.D.</t>
  </si>
  <si>
    <t>G.S. CICLI CARUBE A.S.D. (fci)</t>
  </si>
  <si>
    <t>G.S. CICLI GAUDENZI A.S.D. (fci)</t>
  </si>
  <si>
    <t>G.S. CICLISTI GRASSINA ASD</t>
  </si>
  <si>
    <t>G.S. DOSI A.S.D.</t>
  </si>
  <si>
    <t>G.S. FORNO PIOPPI - FORTEBRACCIO A.S.D.(fci)</t>
  </si>
  <si>
    <t>G.S. FRATRES FILECCHIO</t>
  </si>
  <si>
    <t>G.S. FRUGES 2000</t>
  </si>
  <si>
    <t>G.S. GRAZIANO BATTISTINI</t>
  </si>
  <si>
    <t>G.S. LELLI BIKE A.S.D</t>
  </si>
  <si>
    <t>G.S. MISERICORDIA CAPEZZANO</t>
  </si>
  <si>
    <t>G.S. MOBILI LAMA A.S.D.</t>
  </si>
  <si>
    <t>G.S. MONASTIERO A.S.D.</t>
  </si>
  <si>
    <t>G.S. MONTEMARCIANO</t>
  </si>
  <si>
    <t>G.S. PEDALE BANCOLESE</t>
  </si>
  <si>
    <t>G.S. PEDALE PIETRASANTINO A.S.D. (fci)</t>
  </si>
  <si>
    <t>G.S. PEDALE SPELLANO</t>
  </si>
  <si>
    <t>G.S. PEDALE VIGNOLESE A..S.D.</t>
  </si>
  <si>
    <t>G.S. POCCIANTI A.C.D. (fci)</t>
  </si>
  <si>
    <t>G.S. POLIZIA DI STATO DI SIENA A.S.D.</t>
  </si>
  <si>
    <t>G.S. POLIZIA DI STATO DI SIENA A.S.D. (fci)</t>
  </si>
  <si>
    <t>G.S. PUNTO MODA</t>
  </si>
  <si>
    <t>G.S. QUERCIA</t>
  </si>
  <si>
    <t>G.S. RAMINI A.S.D.</t>
  </si>
  <si>
    <t>G.S. RONTA</t>
  </si>
  <si>
    <t>G.S. TEAM BIKE NAPOLI</t>
  </si>
  <si>
    <t>G.S. TEAM TENDOLA</t>
  </si>
  <si>
    <t>G.S. TRE A + 1</t>
  </si>
  <si>
    <t>G.S. TRE EMME A.S.D.</t>
  </si>
  <si>
    <t>G.S. VALLEMME</t>
  </si>
  <si>
    <t>G.S. VICCHIO BIKE</t>
  </si>
  <si>
    <t>G.S. VILLAVERLA ASD</t>
  </si>
  <si>
    <t>G.S.ATRI</t>
  </si>
  <si>
    <t>G.S.BIEMME BIKE</t>
  </si>
  <si>
    <t>G.S.C.D. IL MULINO SUL PO</t>
  </si>
  <si>
    <t>G.S.D. ARCI ISOLA</t>
  </si>
  <si>
    <t>G.S.D. ELIMI IN BICI CALATAFIMI</t>
  </si>
  <si>
    <t>G.S.D. ERREPIELLE CERBARA</t>
  </si>
  <si>
    <t>G.S.D. RICCO' LE RONDINI</t>
  </si>
  <si>
    <t>G.S.D. TEAM PIERI CALAMAI (fci)</t>
  </si>
  <si>
    <t>G.S.D.C.M.L. GLI AMICI DELLA BICI</t>
  </si>
  <si>
    <t>G.S.RIMA CENTRO DIAGNOSTICO</t>
  </si>
  <si>
    <t>GALEATA ZAMBELLI G.C. ASD</t>
  </si>
  <si>
    <t>GARFAGNANA EPIC ASD</t>
  </si>
  <si>
    <t>GARFAGNANA MTB SHARING A.S.D.</t>
  </si>
  <si>
    <t>GAS RUNNERS MASSA</t>
  </si>
  <si>
    <t>GATTOLINO BIKE</t>
  </si>
  <si>
    <t>GB SPORTBIKE/DELSANTE MATE</t>
  </si>
  <si>
    <t>GC BG BIKE SOLIERA ASD</t>
  </si>
  <si>
    <t>GENETIK</t>
  </si>
  <si>
    <t>GENOVA BIKE ASD</t>
  </si>
  <si>
    <t>GENUSIA BIKE</t>
  </si>
  <si>
    <t>GIANNINO POLI TEAM</t>
  </si>
  <si>
    <t>GIGLIO D'ORO A.S.D.</t>
  </si>
  <si>
    <t>GINO NASI POL.VA ASD RIC. CULT.</t>
  </si>
  <si>
    <t>GIOCONDA BAR G.S. ASD</t>
  </si>
  <si>
    <t>GIRODELLAROMAGNA.NET A.S.D.</t>
  </si>
  <si>
    <t>GLI ARDITI DEL CICLISMO ASD</t>
  </si>
  <si>
    <t>GLI ORCHI TRAILERS ASD</t>
  </si>
  <si>
    <t>GOOD BIKE ASD MTB</t>
  </si>
  <si>
    <t>GOODBIKE PONTREMOLI E VALLI DI ZERI ASD</t>
  </si>
  <si>
    <t>GORO BIKE TEAM</t>
  </si>
  <si>
    <t>GRANFONDO VERSILIA CICLISMO E SOLIDARIETA' A.S.D.</t>
  </si>
  <si>
    <t>GREEN BIKE MANIA ASD</t>
  </si>
  <si>
    <t>GREENLIFE-ACTIVITY A.S.D.</t>
  </si>
  <si>
    <t>GREST BARBERA ASD</t>
  </si>
  <si>
    <t>GRIFO BIKE 2018</t>
  </si>
  <si>
    <t>GROTTAGLIE BIKE</t>
  </si>
  <si>
    <t>GRUPPO ATIPICO A.S.D.</t>
  </si>
  <si>
    <t>GRUPPO BICI A.S.D.</t>
  </si>
  <si>
    <t>GRUPPO CANOA RAVENNA A.S.D.</t>
  </si>
  <si>
    <t>GRUPPO CICLISTI COGOLLO ASD</t>
  </si>
  <si>
    <t>GRUPPO CICLISTICO BORELLO ASD</t>
  </si>
  <si>
    <t>GRUPPO CICLISTICO CASTELROSSESE</t>
  </si>
  <si>
    <t>GRUPPO CICLISTICO CONSANDOLO 1977 ASD</t>
  </si>
  <si>
    <t>GRUPPO CICLISTICO CURIEL</t>
  </si>
  <si>
    <t>GRUPPO CICLISTICO ETRURIA</t>
  </si>
  <si>
    <t>GRUPPO CICLISTICO FIDAS PESCARA</t>
  </si>
  <si>
    <t>GRUPPO CICLISTICO PEDALE LENTO CAMUCIA</t>
  </si>
  <si>
    <t>GRUPPO CICLISTICO VAL DI MERSE A.S.D.</t>
  </si>
  <si>
    <t>GRUPPO DONDI CYCLING TEAM</t>
  </si>
  <si>
    <t>GRUPPO MAGLIFICIO DEL CARLO</t>
  </si>
  <si>
    <t>GRUPPO POLISPORTIVO VIGNE ASD</t>
  </si>
  <si>
    <t>GRUPPO SPORTIVO ALPINI VICENZA</t>
  </si>
  <si>
    <t>GRUPPO SPORTIVO CASENTINESE</t>
  </si>
  <si>
    <t>GRUPPO SPORTIVO CICLISTICO 2001</t>
  </si>
  <si>
    <t>GRUPPO SPORTIVO EMICICLI</t>
  </si>
  <si>
    <t>GRUPPO SPORTIVO PEDALE STEZZANESE A.S.D.</t>
  </si>
  <si>
    <t>GRUPPO SPORTIVO RICREATIVO GALIMBERTI A.S.D.</t>
  </si>
  <si>
    <t>GRUPPO STAFFETTE CAPANNOLESE</t>
  </si>
  <si>
    <t>GRUPPO T.N.T. A.S.D.</t>
  </si>
  <si>
    <t>GRUPPO TORRIGIANI E TESI A.S.D.</t>
  </si>
  <si>
    <t>GS AM COLLECCHIO</t>
  </si>
  <si>
    <t>GS AVIS SEREGNO A.S.D.</t>
  </si>
  <si>
    <t>GS BIKE VILLAGE</t>
  </si>
  <si>
    <t>GS CICLI BARONE ASD</t>
  </si>
  <si>
    <t>GS CICLI MATTEONI - BIANCHI ASD</t>
  </si>
  <si>
    <t>GS DACCORDI ASD</t>
  </si>
  <si>
    <t>GS FAEMA CAMPAGNOLO</t>
  </si>
  <si>
    <t>GS FBM PISA</t>
  </si>
  <si>
    <t>GS LA MANIA DELLE DUE RUOTE</t>
  </si>
  <si>
    <t>GS LE PANCHE CASTELQUARTO A.S.D</t>
  </si>
  <si>
    <t>GS MEDICI ERMETE ASD</t>
  </si>
  <si>
    <t>GS PEDALE MASSAFRA</t>
  </si>
  <si>
    <t>GS RACING TEAM ASD</t>
  </si>
  <si>
    <t>GS TORRILE</t>
  </si>
  <si>
    <t>HAIBIKE LAWLEY FACTORY TEAM (fci)</t>
  </si>
  <si>
    <t>HAZARD MTB WORLD</t>
  </si>
  <si>
    <t>HOTTI TEAM A.S.D.</t>
  </si>
  <si>
    <t>I CUSTODI DELLE VIE CAVE</t>
  </si>
  <si>
    <t>I CUSTODI DELLE VIE CAVE DI SORANO A.S.D.</t>
  </si>
  <si>
    <t>I NANI SVIZZERI VALLERIANA M.T.B A.S.D.</t>
  </si>
  <si>
    <t>I PIRATI</t>
  </si>
  <si>
    <t>IBIKE TEAM A.S.D.</t>
  </si>
  <si>
    <t>IL BRANCO ASD</t>
  </si>
  <si>
    <t>IL DELFINO</t>
  </si>
  <si>
    <t>IL FABBRINO A.S.D.</t>
  </si>
  <si>
    <t>IL GREGARIO A.S.D.</t>
  </si>
  <si>
    <t>IL MAIALETTO A.S.D.</t>
  </si>
  <si>
    <t>IL MONTE ASD</t>
  </si>
  <si>
    <t>IMOLA CARBON TEAM A.S.D.</t>
  </si>
  <si>
    <t>IN SARDEGNA SPORT CULTURALE TERRITORIO A.S.D.</t>
  </si>
  <si>
    <t>INBICI CYCLING TEAM ASD</t>
  </si>
  <si>
    <t>INFINITY CYCLING TEAM A.S.D.</t>
  </si>
  <si>
    <t>INMOVIMENTO APUANIA BIKE</t>
  </si>
  <si>
    <t>INOX GRUPPO SPORTIVO</t>
  </si>
  <si>
    <t>INQUBO BIKE A.S.D</t>
  </si>
  <si>
    <t>INTEGRA TEAM A.S.D. DIS&amp;ABILI</t>
  </si>
  <si>
    <t>INTERAMNIA FITNESS</t>
  </si>
  <si>
    <t>INZANI CIRCOLO ASD</t>
  </si>
  <si>
    <t>IO BICI A.S.D.</t>
  </si>
  <si>
    <t>IPPARI BIKE ASD</t>
  </si>
  <si>
    <t>IRONTEAM A.S.D.</t>
  </si>
  <si>
    <t>KILOMETROZERO A.S.D.</t>
  </si>
  <si>
    <t>KINESI CLUB A R.L. S.S.D.</t>
  </si>
  <si>
    <t>KINO MANA ASD</t>
  </si>
  <si>
    <t>KYNESIS ASD</t>
  </si>
  <si>
    <t>LA BORRA A.S.D.</t>
  </si>
  <si>
    <t>LA CHIANINA</t>
  </si>
  <si>
    <t>LA FONTANA CIRC.POLIV. ASD</t>
  </si>
  <si>
    <t>LA FUGA ASD</t>
  </si>
  <si>
    <t>LA LUMACA</t>
  </si>
  <si>
    <t>LA POPOLARE CICLISTICA ASD</t>
  </si>
  <si>
    <t>LA TORRE PIUMAZZO G.S.</t>
  </si>
  <si>
    <t>LA VALIGIA DELLE IDEE</t>
  </si>
  <si>
    <t>LAKES OF NORTHERN ITALY BICYCLE TOURING CLUB ASD</t>
  </si>
  <si>
    <t>LASALAMACCHINE S.S.D. A R.L.</t>
  </si>
  <si>
    <t>LATINA CICLO AMATORI ASD</t>
  </si>
  <si>
    <t>LE DUE RUOTE</t>
  </si>
  <si>
    <t>LEVANTE USD/BIKE</t>
  </si>
  <si>
    <t>LIGURIA MTB ASD</t>
  </si>
  <si>
    <t>LIKE 2 BIKE A.S.D.</t>
  </si>
  <si>
    <t>LIVE IN BIKE ASD</t>
  </si>
  <si>
    <t>LIVORNO BIKE ASD</t>
  </si>
  <si>
    <t>LONGONE BIKE</t>
  </si>
  <si>
    <t>LUCCA CYCLE CLUB</t>
  </si>
  <si>
    <t>LUCKY BIKE SOC.SPORTIVA</t>
  </si>
  <si>
    <t>LUPO DIACCIO A.S.D.</t>
  </si>
  <si>
    <t>M.C. MANOPPELLO SOGEDA</t>
  </si>
  <si>
    <t>M.T.B. MOLINELLA A.S.D.</t>
  </si>
  <si>
    <t>MACCHE6GRULLO BIKESTORE RACING TEAM A.S.D. (fci)</t>
  </si>
  <si>
    <t>MADONNINA POL.VA A.D.S.R.C.</t>
  </si>
  <si>
    <t>MAIANESE</t>
  </si>
  <si>
    <t>MAIELLA NUOTO GUARDIAGRELE</t>
  </si>
  <si>
    <t>MALPASSAGGIO BIKE</t>
  </si>
  <si>
    <t>MANIGA PARACYCLING TEAM</t>
  </si>
  <si>
    <t>MANILA BIKE TEAM PROFESSIONAL A.S.D.</t>
  </si>
  <si>
    <t>MARCIANA BIKE A.S.D.</t>
  </si>
  <si>
    <t>MAURIZIO SIGNORI - CLETORIDE BIKE TEAM ASD</t>
  </si>
  <si>
    <t>MEO VENTURELLI_IRD MODENA A.S.D.</t>
  </si>
  <si>
    <t>MIR 2004</t>
  </si>
  <si>
    <t>MISERICORDIA DEL GALLUZZO</t>
  </si>
  <si>
    <t>MODENA EST POL. ASD RICREAT. CULTURALE</t>
  </si>
  <si>
    <t>MONTAGNAWIVA BIKE TEAM A.S.D.</t>
  </si>
  <si>
    <t>MONTEFELTRO ADVENTURE BIKE&amp;WALK A.S.D.</t>
  </si>
  <si>
    <t>MONTERIGGIONI SPORT CULTURA A.S.D.</t>
  </si>
  <si>
    <t>MORELLO'S BROTHERS ASD</t>
  </si>
  <si>
    <t>MOTO CLUB ALBENGA ASD</t>
  </si>
  <si>
    <t>MOTO CLUB AQUILE DESMO A.S.D.</t>
  </si>
  <si>
    <t>MOTO CLUB PIGARELLA ASD</t>
  </si>
  <si>
    <t>MOTO CLUB TEAM CUBO A.S.D.</t>
  </si>
  <si>
    <t>MOTOCLUB RODE A MOTOR A.S.D.</t>
  </si>
  <si>
    <t>MOTOR BIKE TEAM ASD</t>
  </si>
  <si>
    <t>MOTTOLA TEAM BIKE</t>
  </si>
  <si>
    <t>MOUNTAIN BIKE MESSINA A.S.D.</t>
  </si>
  <si>
    <t>MOUNTAIN BIKE TEAM SANTA FIORA ASD</t>
  </si>
  <si>
    <t>MOUNTAIN LIFE SCHOOL A.S.D.</t>
  </si>
  <si>
    <t>MOUNTAIN&amp;BIKE ASD</t>
  </si>
  <si>
    <t>MT BIKE ARGENTARIO</t>
  </si>
  <si>
    <t>MTB ADAMELLO BRENTA A.S.D.</t>
  </si>
  <si>
    <t>MTB ADVENTURE - BOLOGNA TEAM A.S.D.</t>
  </si>
  <si>
    <t>MTB ALTA VAL BAGANZA ASD</t>
  </si>
  <si>
    <t>MTB CASENTINO BIKE (AICS)</t>
  </si>
  <si>
    <t>MTB CASENTINO BIKE A.S.D. (fci)</t>
  </si>
  <si>
    <t>MTB CORTE SAN VITALE ASD</t>
  </si>
  <si>
    <t>MTB GROUP CASTELLANETA</t>
  </si>
  <si>
    <t>MTB MILANO TRAIL BIKE ASD</t>
  </si>
  <si>
    <t>MTB OPEN CLUB ASD</t>
  </si>
  <si>
    <t>MTB RACE SUBBIANO</t>
  </si>
  <si>
    <t>MTB SARTAFOSSI IMPRUNETA A.S.D.</t>
  </si>
  <si>
    <t>MTB SIGILLO A.S.D.</t>
  </si>
  <si>
    <t>MTB TARANTO BIKERS</t>
  </si>
  <si>
    <t>MTB TEBAIDE MASSAFRA</t>
  </si>
  <si>
    <t>MUCCHIO SPORTIVO TRENTO A.S.D.</t>
  </si>
  <si>
    <t>MUGELLO TOSCANA BIKE A.S.D.</t>
  </si>
  <si>
    <t>MY BIKE A.S.D.</t>
  </si>
  <si>
    <t>MY EXTREME SPORT</t>
  </si>
  <si>
    <t>MY STUDIOS ASD</t>
  </si>
  <si>
    <t>NATURABIKE A.S.D.</t>
  </si>
  <si>
    <t>NEVER STOP RUN A.S.D.</t>
  </si>
  <si>
    <t>NEVEROCCIA A.S.R.D.</t>
  </si>
  <si>
    <t>NEW BIKE 2008 A.S.D.</t>
  </si>
  <si>
    <t>NEW M T BIKE TEAM 2001 ASD</t>
  </si>
  <si>
    <t>NEW MOTOR BIKE A.S.D.</t>
  </si>
  <si>
    <t>NEW PROJECT TEAM A.S.D. (fci)</t>
  </si>
  <si>
    <t>NOCETO BIKE ASD</t>
  </si>
  <si>
    <t>NON SOLO CICLISMO</t>
  </si>
  <si>
    <t>NONANTOLA POL. A.D.</t>
  </si>
  <si>
    <t>NONSOLOBIKETORTONA A.S.D.</t>
  </si>
  <si>
    <t>NORTH N LINE ASD</t>
  </si>
  <si>
    <t>NRC-BIKE A.S.D.</t>
  </si>
  <si>
    <t>NUOVA CICLISTICA PLACCI 2013 A.P.D.</t>
  </si>
  <si>
    <t>NUOVA MARZAGLIA USD</t>
  </si>
  <si>
    <t>NUOVA PRIMAVERA FORCOLI</t>
  </si>
  <si>
    <t>NUOVA TEAM CICLOIDEA A.S.D.</t>
  </si>
  <si>
    <t>ODE 20 A.P.D.</t>
  </si>
  <si>
    <t>OFFICINA DEL MOVIMENTO A.S.D.</t>
  </si>
  <si>
    <t>OLIMPIA BIKE A.S.D. ONLUS</t>
  </si>
  <si>
    <t>OLIMPIA BOLIS CYCLING TEAM ASD</t>
  </si>
  <si>
    <t>OLIMPIA CYCLING TEAM A.S.D.</t>
  </si>
  <si>
    <t>OLIMPIA VIGNOLA POL.TE ASD</t>
  </si>
  <si>
    <t>OLTRARNO POLISPORTIVA A.S.D.</t>
  </si>
  <si>
    <t>ORAGIOBAT A.S.D.</t>
  </si>
  <si>
    <t>ORTE VELO CLUB A.S.D.</t>
  </si>
  <si>
    <t>OSSAIA G.S.</t>
  </si>
  <si>
    <t>OSTERIA ASD</t>
  </si>
  <si>
    <t>OSTERIA BIKE A.S.D</t>
  </si>
  <si>
    <t>OTB SSDSRL</t>
  </si>
  <si>
    <t>OUTDOOR ROMAGNA ASD</t>
  </si>
  <si>
    <t>OVERCOME A.S.D.</t>
  </si>
  <si>
    <t>P.A. FRATELLANZA MILITARE FIRENZE</t>
  </si>
  <si>
    <t>P.ARCOBALENO ASD TRIVIGNANO</t>
  </si>
  <si>
    <t>PAGLIARE BIKE A.S.D.</t>
  </si>
  <si>
    <t>PANDORA FREE TOUR A.S.D.</t>
  </si>
  <si>
    <t>PANIGHINA POL.VA A.S.D</t>
  </si>
  <si>
    <t>PASSIONE BICICLETTA ASD</t>
  </si>
  <si>
    <t>PAVULLESE U.S. - ROMEO VENTURELLI</t>
  </si>
  <si>
    <t>PEDAL CLUB OFFICINA A PEDALI ASD</t>
  </si>
  <si>
    <t>PEDALE CAVEZZO A.S.D.</t>
  </si>
  <si>
    <t>PEDALE COMITENSE ASSOCIAZIONE CICLISTICA DILETTANTISTICA</t>
  </si>
  <si>
    <t>PEGASO A.S.D.</t>
  </si>
  <si>
    <t>PEGO BIKE A.S.D.</t>
  </si>
  <si>
    <t>PELLEGRINI ASD</t>
  </si>
  <si>
    <t>PENTASPORT VALDELSA</t>
  </si>
  <si>
    <t>PENTATHLON MODENA</t>
  </si>
  <si>
    <t>PEPPERBIKE TEAM A.S.D.</t>
  </si>
  <si>
    <t>PERLA VERDE A.S.</t>
  </si>
  <si>
    <t>PETRARCA BIKE A.S.D.</t>
  </si>
  <si>
    <t>PIACENZA NATURAL SPORT ASD</t>
  </si>
  <si>
    <t>PISA ROAD RUNNERS CLUB ASD</t>
  </si>
  <si>
    <t>PLEINAIRMTB ASD</t>
  </si>
  <si>
    <t>PODISTICA PONTELUNGO BOLOGNA A.S.D.</t>
  </si>
  <si>
    <t>POL. AICS ASS. SPO (AR)</t>
  </si>
  <si>
    <t>POL. ARCI UISP VENTURINA</t>
  </si>
  <si>
    <t>POL. AVIS BOLOGNESE A.S.D.</t>
  </si>
  <si>
    <t>POL. AVIS-IMOLA A.D.</t>
  </si>
  <si>
    <t>POL. BERIV MULTISPORT A.D.</t>
  </si>
  <si>
    <t>POL. BIBBIANESE</t>
  </si>
  <si>
    <t>POL. C.S.C.</t>
  </si>
  <si>
    <t>POL. CASTELLO LARI 1989</t>
  </si>
  <si>
    <t>POL. CECILIANO A.S.D.</t>
  </si>
  <si>
    <t>POL. CICLI SCANDIANO</t>
  </si>
  <si>
    <t>POL. CIRC. GRUPPO HERA BO A.S.D.</t>
  </si>
  <si>
    <t>POL. COOP. CERAMICA ASD</t>
  </si>
  <si>
    <t>POL. DIL. BERTOLT BRECHT</t>
  </si>
  <si>
    <t>POL. DIL. CANONICA</t>
  </si>
  <si>
    <t>POL. DIL. LAVEZZOLESE</t>
  </si>
  <si>
    <t>POL. DIL. SANTA LUCIA</t>
  </si>
  <si>
    <t>POL. DIL. TE' BOTA TEAM</t>
  </si>
  <si>
    <t>POL. DILETTANTISTICA COCOMARESE</t>
  </si>
  <si>
    <t>POL. FIRENZE TRIATHLON ASD</t>
  </si>
  <si>
    <t>POL. LA CANOLESE</t>
  </si>
  <si>
    <t>POL. LA PERLA</t>
  </si>
  <si>
    <t>POL. MASONESE A.S.D.</t>
  </si>
  <si>
    <t>POL. N. CASAROSA A.S.D.</t>
  </si>
  <si>
    <t>POL. PONTE NUOVO ASD</t>
  </si>
  <si>
    <t>POL. R. MURRI ELLERA</t>
  </si>
  <si>
    <t>POL. TOZZONA A.D.</t>
  </si>
  <si>
    <t>POL. VAL DI LORETO</t>
  </si>
  <si>
    <t>POL. VALLERBIKE A.S.D. (fci)</t>
  </si>
  <si>
    <t>POL. YOUNG LINE A.D.</t>
  </si>
  <si>
    <t>POL.GAMBETTOLESE A.S.D.</t>
  </si>
  <si>
    <t>POL.VA 5 CERCHI</t>
  </si>
  <si>
    <t>POL.VA S.ANDREA IN BAGNOLO ASD</t>
  </si>
  <si>
    <t>POLISPORT CICLO CLUB FASANO A.S.D.</t>
  </si>
  <si>
    <t>POLISPORTIVA AURORA A.S.D.</t>
  </si>
  <si>
    <t>POLISPORTIVA BARI SARDO A.S.D.</t>
  </si>
  <si>
    <t>POLISPORTIVA BORZANESE APS ASD</t>
  </si>
  <si>
    <t>POLISPORTIVA BULGARNO'</t>
  </si>
  <si>
    <t>POLISPORTIVA CENTESE ASD</t>
  </si>
  <si>
    <t>POLISPORTIVA CERVINIA</t>
  </si>
  <si>
    <t>POLISPORTIVA CIRCOLO DOZZA A.S.D.</t>
  </si>
  <si>
    <t>POLISPORTIVA COLLINE MEDICEE ASD</t>
  </si>
  <si>
    <t>POLISPORTIVA CORTELLAZZO ASD</t>
  </si>
  <si>
    <t>POLISPORTIVA CROCE ROSSA ITALIANA LUCCA A.S.D.</t>
  </si>
  <si>
    <t>POLISPORTIVA EVER GREEN A.D.</t>
  </si>
  <si>
    <t>POLISPORTIVA HUMANITAS AVIS</t>
  </si>
  <si>
    <t>POLISPORTIVA ITALY TEAM A.S.D.</t>
  </si>
  <si>
    <t>POLISPORTIVA MONTECATINI TERME E SPORT A.S.D.</t>
  </si>
  <si>
    <t>POLISPORTIVA MONTEVEGLIO A.S.D.</t>
  </si>
  <si>
    <t>POLISPORTIVA MORANDI GUALTIERO A.M.</t>
  </si>
  <si>
    <t>POLISPORTIVA PERTICALE</t>
  </si>
  <si>
    <t>POLISPORTIVA PISTELLI A.S.D.</t>
  </si>
  <si>
    <t>POLISPORTIVA QUARTIERE N.6 A.S.D.</t>
  </si>
  <si>
    <t>POLISPORTIVA SIECI A.S.D.</t>
  </si>
  <si>
    <t>POLISPORTIVA SPIV ASD</t>
  </si>
  <si>
    <t>POLISPORTIVA SPORTING CLUB LA TORRE</t>
  </si>
  <si>
    <t>POLISPORTIVA STAGGIA 53038</t>
  </si>
  <si>
    <t>POLISPORTIVA TRO.CE.DO. ASD</t>
  </si>
  <si>
    <t>POLISPORTIVA ZOLA A.S.D.</t>
  </si>
  <si>
    <t>PONTESANTO A.P.D.</t>
  </si>
  <si>
    <t>POPPI G.S.</t>
  </si>
  <si>
    <t>POPPINS BIKE</t>
  </si>
  <si>
    <t>PORCIANO G.P A.S.D.</t>
  </si>
  <si>
    <t>POTIFREERIDE</t>
  </si>
  <si>
    <t>PRO - RIDE ASD</t>
  </si>
  <si>
    <t>PRO ARGO ASD</t>
  </si>
  <si>
    <t>PRO LIFE- NO DOPING TEAM</t>
  </si>
  <si>
    <t>PRO LOCO AVIS PIANORO</t>
  </si>
  <si>
    <t>PROBIKE FIRENZE ASD</t>
  </si>
  <si>
    <t>PROGETTO SPORT TERAMO S.S.D. A R.L.</t>
  </si>
  <si>
    <t>PROMOSPORT A.S.D.</t>
  </si>
  <si>
    <t>Q.D.B.C. A.S.D.</t>
  </si>
  <si>
    <t>QUADRIFOGLIO CIRC. ARCI</t>
  </si>
  <si>
    <t>QUAGLIE REALI G.C.</t>
  </si>
  <si>
    <t>QUELLI DI PRATOLINO A.S.D.</t>
  </si>
  <si>
    <t>R. I. CICLOPOINT</t>
  </si>
  <si>
    <t>RAVARINESE POL.VA</t>
  </si>
  <si>
    <t>REAL MASSENZATICO 08</t>
  </si>
  <si>
    <t>REGGIO BIKE A.S.D.</t>
  </si>
  <si>
    <t>RENSEN SPORT TEAM ASD</t>
  </si>
  <si>
    <t>RENZINO</t>
  </si>
  <si>
    <t>REVELLO GENERALIDRO - EUROTHERM ASD</t>
  </si>
  <si>
    <t>RHBIKE TEAM</t>
  </si>
  <si>
    <t>RIDERS TEAM CECINA</t>
  </si>
  <si>
    <t>RIONE CASSERO</t>
  </si>
  <si>
    <t>ROAD RUNNERS CLUB POVIGLIO ASD</t>
  </si>
  <si>
    <t>ROCCABIANCA ASC/LA ROCA</t>
  </si>
  <si>
    <t>ROLLING PARROTS</t>
  </si>
  <si>
    <t>ROMA 7 PATTINAGGIO SSD A.R.L.</t>
  </si>
  <si>
    <t>RONDO' S.C.</t>
  </si>
  <si>
    <t>ROSSI 4X4 ASD</t>
  </si>
  <si>
    <t>ROSTA NUOVA C.S.R.C ASS.SPOR DIL</t>
  </si>
  <si>
    <t>ROVERETANA POL.VA ASD</t>
  </si>
  <si>
    <t>RT RAMPITEAM GIULIANOVA</t>
  </si>
  <si>
    <t>RUDY'S BIKERS</t>
  </si>
  <si>
    <t>RUNNERS CANINO ASD</t>
  </si>
  <si>
    <t>RUNNING FREE PESCARA</t>
  </si>
  <si>
    <t>RUOTA D'ORO A.S.D.</t>
  </si>
  <si>
    <t>RUPEX A.S.D.</t>
  </si>
  <si>
    <t>S.C. CA' DI LUGO</t>
  </si>
  <si>
    <t>S.C. CAVRIAGO ASD</t>
  </si>
  <si>
    <t>S.C. COOP EDIF. ANSALONI</t>
  </si>
  <si>
    <t>S.C. COTIGNOLESE</t>
  </si>
  <si>
    <t>S.C. LA RODA REDA A.S.D.</t>
  </si>
  <si>
    <t>S.C. LOMBARDINI</t>
  </si>
  <si>
    <t>S.C. REGGIOLESE A.S.D.</t>
  </si>
  <si>
    <t>S.C. RUBIERESE A.S.D.</t>
  </si>
  <si>
    <t>S.C. S.EGIDIO</t>
  </si>
  <si>
    <t>S.C. S.ILARIO A.S.D.</t>
  </si>
  <si>
    <t>S.C. VOLTANA A.S.D.</t>
  </si>
  <si>
    <t>S.C.D. GASTONE NENCINI (fci)</t>
  </si>
  <si>
    <t>S.S D. DLF SPORT BO A.R.L</t>
  </si>
  <si>
    <t>S.S. BARLETIZIA IN BIKE</t>
  </si>
  <si>
    <t>S.S.D. "PALESTRA GRYPHUS"</t>
  </si>
  <si>
    <t>S.S.D. DELFINO '93 A R.L.</t>
  </si>
  <si>
    <t>S.S.D. FIRENZUOLA</t>
  </si>
  <si>
    <t>S.S.D. LIVE LIFE SRL</t>
  </si>
  <si>
    <t>S.S.D.S. MENS SANA IN CORPORE SANO</t>
  </si>
  <si>
    <t>SACCA ASD POL.VA CIRC. ARCI</t>
  </si>
  <si>
    <t>SAMMARTINESE A.S.D. POL.VA</t>
  </si>
  <si>
    <t>SAN BARONTO A.C. A.S.D.</t>
  </si>
  <si>
    <t>SAN DONNINO POL.VA ASD</t>
  </si>
  <si>
    <t>SAN FAUSTINO POL.VA CIRC. ARCI ADSRC</t>
  </si>
  <si>
    <t>SAN GIUSEPPE RIVA A.S.D.</t>
  </si>
  <si>
    <t>SAN LORENZO POL.VA A.S.D.</t>
  </si>
  <si>
    <t>SAN MARINESE POL. ASD</t>
  </si>
  <si>
    <t>SAN PATRIZIO A.S.D.</t>
  </si>
  <si>
    <t>SAN POSSIDONIO ARCI UISP A.S.D.</t>
  </si>
  <si>
    <t>SAN SAVINO G.S. A.S.D.</t>
  </si>
  <si>
    <t>SAN VITTORE POL.DILETT.</t>
  </si>
  <si>
    <t>SANFREDIANESE</t>
  </si>
  <si>
    <t>SANT'ANNA GRUPPO CICLISTICO</t>
  </si>
  <si>
    <t>SARDEGNA SPORT E NATURA A.S.D.R.C.P.S</t>
  </si>
  <si>
    <t>SC PEDALE BIANCONERO LUGO ASD</t>
  </si>
  <si>
    <t>SCATENATI VAL DI PESA ASD</t>
  </si>
  <si>
    <t>SCBB CICLISTICA MIGLIARINO ASD</t>
  </si>
  <si>
    <t>SCI CLUB MONTE GENZANA INTRODACQUA</t>
  </si>
  <si>
    <t>SCI CLUB VOLVERA BIKE A.S.D.</t>
  </si>
  <si>
    <t>SCORPION BIKE TEAM</t>
  </si>
  <si>
    <t>SCS BIKE NONANTOLA ASD</t>
  </si>
  <si>
    <t>SCUDERIA LARINI CORSE ASD</t>
  </si>
  <si>
    <t>SEA CYCLING ASD</t>
  </si>
  <si>
    <t>SEIDODICI A.S.D.</t>
  </si>
  <si>
    <t>SERENA MANCINI A.S.D.</t>
  </si>
  <si>
    <t>SESSANTALLORA ASD</t>
  </si>
  <si>
    <t>SHOW AIR TEAM ASD</t>
  </si>
  <si>
    <t>SILVANO FEDI A.S.D.</t>
  </si>
  <si>
    <t>SINDACO DELLA RENA ASD</t>
  </si>
  <si>
    <t>SIRENELLA ASD</t>
  </si>
  <si>
    <t>SISPORT SSD A R.L.</t>
  </si>
  <si>
    <t>SOC. SAN MARCO</t>
  </si>
  <si>
    <t>SOCIETA' POLISPORTIVA GALLIANO</t>
  </si>
  <si>
    <t>SOLIERESE POL.CENTRO SPORT.</t>
  </si>
  <si>
    <t>SPECIALISSIMA BIKE TEAM A.S.D.</t>
  </si>
  <si>
    <t>SPEED BIKE A.S.D.</t>
  </si>
  <si>
    <t>SPEEDY BIKE A.S.D.</t>
  </si>
  <si>
    <t>SPEZZANO CASTELVETRO SET.GIOV. ASD</t>
  </si>
  <si>
    <t>SPILAMBERTESE POL.VA CIR. ARCI</t>
  </si>
  <si>
    <t>SPILLA TEAM A.S.D.</t>
  </si>
  <si>
    <t>SPOLETO IN BICI</t>
  </si>
  <si>
    <t>SPOOKY SPORT</t>
  </si>
  <si>
    <t>SPORT GROUP A.S.D.</t>
  </si>
  <si>
    <t>SPORT TIME S.S.D. A R.L.</t>
  </si>
  <si>
    <t>SPORTFORFUNTEAM ASD</t>
  </si>
  <si>
    <t>SPORTING CLUB</t>
  </si>
  <si>
    <t>SPORTING CLUB SASSUOLO ASD</t>
  </si>
  <si>
    <t>SPORTING VALSANTERNO A.P.D. - TEAMCASALE</t>
  </si>
  <si>
    <t>SPORTISSIMO G.S. A.D.</t>
  </si>
  <si>
    <t>SPRINT 2000 S.C.</t>
  </si>
  <si>
    <t>SPRITZ BIKERS G.S.D.</t>
  </si>
  <si>
    <t>SQUADRA CORSE CICLOFFICINA ARTIGIANA</t>
  </si>
  <si>
    <t>STAR BIKE A.S.D. CICLISMO</t>
  </si>
  <si>
    <t>STEELS BIKE A.S.D. (fci)</t>
  </si>
  <si>
    <t>STELLA BIKE S.S.D. A R.L.</t>
  </si>
  <si>
    <t>SULZ DULZ ASD</t>
  </si>
  <si>
    <t>SUNDAY CYCLIST S TEAM A.S.D.</t>
  </si>
  <si>
    <t>SURFING SHOP SPORT PROMOTION</t>
  </si>
  <si>
    <t>SVIRRIENN</t>
  </si>
  <si>
    <t>SYNERGY ASSOCIAZIONE SPORTIVA DILETTANTA</t>
  </si>
  <si>
    <t>T. SUN BIKE CICLOSVAGO A.S.D.</t>
  </si>
  <si>
    <t>T.H.P. ASD SRL</t>
  </si>
  <si>
    <t>T.T. CESENATICO ASD</t>
  </si>
  <si>
    <t>TAFANI BIKE A.S.D.</t>
  </si>
  <si>
    <t>TAVARNELLE U. P.</t>
  </si>
  <si>
    <t>TAVERNA VERDE COOP. RICR. CULTURALE</t>
  </si>
  <si>
    <t>TBF MONTEPISANO ASD</t>
  </si>
  <si>
    <t>TEAM 9 UNIONE INT. CICLISTICA AREA NORD</t>
  </si>
  <si>
    <t>TEAM ALIVERTI</t>
  </si>
  <si>
    <t>TEAM AUDAX VASTO</t>
  </si>
  <si>
    <t>TEAM BAR KM ZERO</t>
  </si>
  <si>
    <t>TEAM BERTI BIKE ASD</t>
  </si>
  <si>
    <t>TEAM BICI &amp; BIKE A.S.D.</t>
  </si>
  <si>
    <t>TEAM BICIMPRUNETA ASD</t>
  </si>
  <si>
    <t>TEAM BIKE AND BIKERS A.S.D.</t>
  </si>
  <si>
    <t>TEAM BIKE LAGOSANTO A.S.D.</t>
  </si>
  <si>
    <t>TEAM BIKE LARCIANO A.S.D.</t>
  </si>
  <si>
    <t>TEAM BIKE MARUGGIO</t>
  </si>
  <si>
    <t>TEAM BIKE PISA 02</t>
  </si>
  <si>
    <t>TEAM BIKE RACING</t>
  </si>
  <si>
    <t>TEAM BIKE TUPPERWARE ASD</t>
  </si>
  <si>
    <t>TEAM BIKE VALCONCA A.S.D.</t>
  </si>
  <si>
    <t>TEAM BIKE VICOPISANO</t>
  </si>
  <si>
    <t>TEAM BIKE VILLA CASTELLI</t>
  </si>
  <si>
    <t>TEAM BIKESTAR RACING</t>
  </si>
  <si>
    <t>TEAM BIKEXP A.S.D.</t>
  </si>
  <si>
    <t>TEAM BLACK ROAD ASD</t>
  </si>
  <si>
    <t>TEAM BORGHI RACING A.S.D.</t>
  </si>
  <si>
    <t>TEAM BOUTIQUE DEL CICLISMO A.S.D.</t>
  </si>
  <si>
    <t>TEAM CAMARDA</t>
  </si>
  <si>
    <t>TEAM CASE CASTAGNOLI ASD</t>
  </si>
  <si>
    <t>TEAM CHIANTI BIKE ASD</t>
  </si>
  <si>
    <t>TEAM CHRONO</t>
  </si>
  <si>
    <t>TEAM CICLI CAMPIOLI ASD</t>
  </si>
  <si>
    <t>TEAM CICLO '94</t>
  </si>
  <si>
    <t>TEAM CIUKE' ASD</t>
  </si>
  <si>
    <t>TEAM COMACO ASD</t>
  </si>
  <si>
    <t>TEAM CONVALLE</t>
  </si>
  <si>
    <t>TEAM CRAL CONTINENTAL BIKE</t>
  </si>
  <si>
    <t>TEAM CYCLING RH+ A.S.D.</t>
  </si>
  <si>
    <t>TEAM DUEMME CORSE ASD</t>
  </si>
  <si>
    <t>TEAM EUREKA ASD</t>
  </si>
  <si>
    <t>TEAM EVOLUTION LUCCA</t>
  </si>
  <si>
    <t>TEAM EVOQUE A.S.D.</t>
  </si>
  <si>
    <t>TEAM FERRARA BIKE ASD</t>
  </si>
  <si>
    <t>TEAM FOCUS FANELLI BIKE</t>
  </si>
  <si>
    <t>TEAM FREEDOM BIKE A.S.D.</t>
  </si>
  <si>
    <t>TEAM FRUST-ONE POZZARELLO A.S.D.</t>
  </si>
  <si>
    <t>TEAM GASTONE NENCINI PRATO</t>
  </si>
  <si>
    <t>TEAM GI.PA. PARMA ASD</t>
  </si>
  <si>
    <t>TEAM GIOVANNELLI A.S.D.</t>
  </si>
  <si>
    <t>TEAM HORS CATEGORIE ASD</t>
  </si>
  <si>
    <t>TEAM IACCOBIKE ASD</t>
  </si>
  <si>
    <t>TEAM LA PIAZZA</t>
  </si>
  <si>
    <t>TEAM LAD LA FLORIDA</t>
  </si>
  <si>
    <t>TEAM LENZI BIKE A.S.D.</t>
  </si>
  <si>
    <t>TEAM LIGURIA ASD</t>
  </si>
  <si>
    <t>TEAM M.B.M. ASD CICLISMO</t>
  </si>
  <si>
    <t>TEAM MAGGI OFF ROAD</t>
  </si>
  <si>
    <t>TEAM MAGGI OFF ROAD A.S.D. (fci)</t>
  </si>
  <si>
    <t>TEAM MAI DIRE BIKE A.S.D.</t>
  </si>
  <si>
    <t>TEAM MHAER ASD</t>
  </si>
  <si>
    <t>TEAM MIODINI BIKE</t>
  </si>
  <si>
    <t>TEAM MV</t>
  </si>
  <si>
    <t>TEAM NATURABRUZZO - BIKEPRO</t>
  </si>
  <si>
    <t>TEAM NEGRINI A.S.D</t>
  </si>
  <si>
    <t>TEAM ORSO ON BIKE ASD</t>
  </si>
  <si>
    <t>TEAM OUTSIDERS A.S.D.</t>
  </si>
  <si>
    <t>TEAM PASSION FAENTINA</t>
  </si>
  <si>
    <t>TEAM PISA 2001 ASD</t>
  </si>
  <si>
    <t>TEAM RP TENSIONE IN</t>
  </si>
  <si>
    <t>TEAM SCOTT-PASQUINI POLIS (AICS)</t>
  </si>
  <si>
    <t>TEAM SCOTT-PASQUINI STELLA AZZURRA (fci)</t>
  </si>
  <si>
    <t>TEAM SCULAZZO ITALIA ASD</t>
  </si>
  <si>
    <t>TEAM SPACCO A.S.D.</t>
  </si>
  <si>
    <t>TEAM SPARROW CLUB MAGNAVACCA ASD</t>
  </si>
  <si>
    <t>TEAM SPEED POINT A.S.D. (fci)</t>
  </si>
  <si>
    <t>TEAM SPEEDY BIKE A.S.D.</t>
  </si>
  <si>
    <t>TEAM TORPEDO BIKE</t>
  </si>
  <si>
    <t>TEAM VALDERA BIKE ASD</t>
  </si>
  <si>
    <t>TEAM VALDISIEVE CICLOTURISTI A.S.D.</t>
  </si>
  <si>
    <t>TEAM VALLE SAVIO</t>
  </si>
  <si>
    <t>TEAM VALLONE</t>
  </si>
  <si>
    <t>TEAM VILLONGO A.S.D.</t>
  </si>
  <si>
    <t>TEAM VINI SAN GIACOMO</t>
  </si>
  <si>
    <t>TEAM VIOLI MAGAZZENO ASD</t>
  </si>
  <si>
    <t>TEAM VIPER TICINO ASD</t>
  </si>
  <si>
    <t>TEAM VIRGINIA 1962</t>
  </si>
  <si>
    <t>TEAM VITAMINA ASD</t>
  </si>
  <si>
    <t>TEAM X RACE A.S.D.</t>
  </si>
  <si>
    <t>TEAM ZANETTI ASD</t>
  </si>
  <si>
    <t>TEAMBOTA MTB CLUB</t>
  </si>
  <si>
    <t>TEAMSKYFF</t>
  </si>
  <si>
    <t>TELECOM GS</t>
  </si>
  <si>
    <t>TENNIS CLUB RIUNITI B.M.F. A.S.D.</t>
  </si>
  <si>
    <t>THE ROADBIKE WAY ASD</t>
  </si>
  <si>
    <t>THE ROWDY ASD</t>
  </si>
  <si>
    <t>TIKI BIKE A.S.D.</t>
  </si>
  <si>
    <t>TORCITO BIKE ASD</t>
  </si>
  <si>
    <t>TORINO BIKE EXPERIENCE A.S.D.</t>
  </si>
  <si>
    <t>TORRECHIARA ASD</t>
  </si>
  <si>
    <t>TORRETTA BIKE ASD</t>
  </si>
  <si>
    <t>TOSCANA CICLISMO "MARIO BUTI" A.S.D.</t>
  </si>
  <si>
    <t>TOSCANA DYNAMO PISTOIA A.S.D.</t>
  </si>
  <si>
    <t>TOSCANABIKE A.S.D.</t>
  </si>
  <si>
    <t>TRE PER TE</t>
  </si>
  <si>
    <t>TREVI GROUP ( SOIL. - MEC)</t>
  </si>
  <si>
    <t>TRIAL BIKE</t>
  </si>
  <si>
    <t>TRIATHLON BERGAMO</t>
  </si>
  <si>
    <t>TRIBOOL TEAM A.S.D</t>
  </si>
  <si>
    <t>TRICICLI MORCHIA</t>
  </si>
  <si>
    <t>TRICOLORE SPORT MARATHON A.S.D.</t>
  </si>
  <si>
    <t>TRICYCLO ASD</t>
  </si>
  <si>
    <t>TRILAKE A.S.D.</t>
  </si>
  <si>
    <t>TRITTICI DEL SERRA</t>
  </si>
  <si>
    <t>TSI FREE BIKE A.S.D. (fci)</t>
  </si>
  <si>
    <t>TURBOLENTI M.T.B.</t>
  </si>
  <si>
    <t>TURBOLENTI MTB A.S.D.</t>
  </si>
  <si>
    <t>TUSCANY GO WELLNESS &amp; SPORT</t>
  </si>
  <si>
    <t>TUTTINBICI ASD</t>
  </si>
  <si>
    <t>TUTTO BIKE TEAM KONA A.S.D. (fci)</t>
  </si>
  <si>
    <t>U.C. ARCETANA ASD</t>
  </si>
  <si>
    <t>U.C. CUSANO A.S.D.</t>
  </si>
  <si>
    <t>U.C. PISTOIESE</t>
  </si>
  <si>
    <t>U.C. TRASIMENO</t>
  </si>
  <si>
    <t>U.C.D. ALTA LUNIGIANA 04</t>
  </si>
  <si>
    <t>U.C.S. SAN PIERO A SIEVE A.S.D. (fci)</t>
  </si>
  <si>
    <t>U.S. G.B. CIMATTI PIEVE CESATO A.S.D.</t>
  </si>
  <si>
    <t>U.S. JUVENTUS LARI</t>
  </si>
  <si>
    <t>U.S. SAN TERENZO</t>
  </si>
  <si>
    <t>U.S.D. PRADA</t>
  </si>
  <si>
    <t>UISP COM.TO TERR. LA SPEZIA E VAL DI MAGRA</t>
  </si>
  <si>
    <t>UISP COMIT. TERR. FORLI'-CESENA</t>
  </si>
  <si>
    <t>UISP COMIT. TERR.LE RAVENNA-LUGO</t>
  </si>
  <si>
    <t>UISP COMITATO TERR.LE ALESSANDRIA-ASTI</t>
  </si>
  <si>
    <t>UISP COMITATO TERR.LE ALTOTEVERE</t>
  </si>
  <si>
    <t>UISP COMITATO TERR.LE ANCONA</t>
  </si>
  <si>
    <t>UISP COMITATO TERR.LE AREZZO</t>
  </si>
  <si>
    <t>UISP COMITATO TERR.LE ASCOLI PICENO</t>
  </si>
  <si>
    <t>UISP COMITATO TERR.LE AVELLINO</t>
  </si>
  <si>
    <t>UISP COMITATO TERR.LE BOLOGNA</t>
  </si>
  <si>
    <t>UISP COMITATO TERR.LE BOLZANO</t>
  </si>
  <si>
    <t>UISP COMITATO TERR.LE BRA-CUNEO</t>
  </si>
  <si>
    <t>UISP COMITATO TERR.LE BRESCIA</t>
  </si>
  <si>
    <t>UISP COMITATO TERR.LE BRINDISI</t>
  </si>
  <si>
    <t>UISP COMITATO TERR.LE CAGLIARI</t>
  </si>
  <si>
    <t>UISP COMITATO TERR.LE CARRARA - LUNIGIANA</t>
  </si>
  <si>
    <t>UISP COMITATO TERR.LE CASERTA</t>
  </si>
  <si>
    <t>UISP COMITATO TERR.LE CASTROVILLARI</t>
  </si>
  <si>
    <t>UISP COMITATO TERR.LE CIRIE' - SETTIMO - CHIVASSO</t>
  </si>
  <si>
    <t>UISP COMITATO TERR.LE CIVITAVECCHIA</t>
  </si>
  <si>
    <t>UISP COMITATO TERR.LE CROTONE</t>
  </si>
  <si>
    <t>UISP COMITATO TERR.LE EMPOLI - VALDELSA</t>
  </si>
  <si>
    <t>UISP COMITATO TERR.LE ENNA</t>
  </si>
  <si>
    <t>UISP COMITATO TERR.LE FERMO</t>
  </si>
  <si>
    <t>UISP COMITATO TERR.LE FERRARA</t>
  </si>
  <si>
    <t>UISP COMITATO TERR.LE FIRENZE</t>
  </si>
  <si>
    <t>UISP COMITATO TERR.LE GENOVA</t>
  </si>
  <si>
    <t>UISP COMITATO TERR.LE GROSSETO</t>
  </si>
  <si>
    <t>UISP COMITATO TERR.LE IBLEI</t>
  </si>
  <si>
    <t>UISP COMITATO TERR.LE IMOLA-FAENZA</t>
  </si>
  <si>
    <t>UISP COMITATO TERR.LE IVREA - CANAVESE</t>
  </si>
  <si>
    <t>UISP COMITATO TERR.LE JESI</t>
  </si>
  <si>
    <t>UISP COMITATO TERR.LE LARIANO</t>
  </si>
  <si>
    <t>UISP COMITATO TERR.LE LATINA</t>
  </si>
  <si>
    <t>UISP COMITATO TERR.LE LECCE</t>
  </si>
  <si>
    <t>UISP COMITATO TERR.LE MACERATA</t>
  </si>
  <si>
    <t>UISP COMITATO TERR.LE MANFREDONIA</t>
  </si>
  <si>
    <t>UISP COMITATO TERR.LE MANTOVA</t>
  </si>
  <si>
    <t>UISP COMITATO TERR.LE MASSA</t>
  </si>
  <si>
    <t>UISP COMITATO TERR.LE MATERA</t>
  </si>
  <si>
    <t>UISP COMITATO TERR.LE MESSINA</t>
  </si>
  <si>
    <t>UISP COMITATO TERR.LE MILANO</t>
  </si>
  <si>
    <t>UISP COMITATO TERR.LE MODENA</t>
  </si>
  <si>
    <t>UISP COMITATO TERR.LE MONTEROTONDO</t>
  </si>
  <si>
    <t>UISP COMITATO TERR.LE MONZA - BRIANZA</t>
  </si>
  <si>
    <t>UISP COMITATO TERR.LE NAPOLI</t>
  </si>
  <si>
    <t>UISP COMITATO TERR.LE NUORO</t>
  </si>
  <si>
    <t>UISP COMITATO TERR.LE ORVIETO</t>
  </si>
  <si>
    <t>UISP COMITATO TERR.LE PADOVA</t>
  </si>
  <si>
    <t>UISP COMITATO TERR.LE PARMA</t>
  </si>
  <si>
    <t>UISP COMITATO TERR.LE PAVIA</t>
  </si>
  <si>
    <t>UISP COMITATO TERR.LE PESARO - URBINO</t>
  </si>
  <si>
    <t>UISP COMITATO TERR.LE PESCARA</t>
  </si>
  <si>
    <t>UISP COMITATO TERR.LE PIACENZA</t>
  </si>
  <si>
    <t>UISP COMITATO TERR.LE PINEROLO</t>
  </si>
  <si>
    <t>UISP COMITATO TERR.LE PISA</t>
  </si>
  <si>
    <t>UISP COMITATO TERR.LE PISTOIA</t>
  </si>
  <si>
    <t>UISP COMITATO TERR.LE PORDENONE</t>
  </si>
  <si>
    <t>UISP COMITATO TERR.LE PRATO</t>
  </si>
  <si>
    <t>UISP COMITATO TERR.LE REGGIO EMILIA</t>
  </si>
  <si>
    <t>UISP COMITATO TERR.LE RIETI</t>
  </si>
  <si>
    <t>UISP COMITATO TERR.LE RIMINI</t>
  </si>
  <si>
    <t>UISP COMITATO TERR.LE SALERNO</t>
  </si>
  <si>
    <t>UISP COMITATO TERR.LE TARANTO</t>
  </si>
  <si>
    <t>UISP COMITATO TERR.LE TERAMO</t>
  </si>
  <si>
    <t>UISP COMITATO TERR.LE TERNI</t>
  </si>
  <si>
    <t>UISP COMITATO TERR.LE TERRE ETRUSCO-LABRONICHE</t>
  </si>
  <si>
    <t>UISP COMITATO TERR.LE TORINO</t>
  </si>
  <si>
    <t>UISP COMITATO TERR.LE TRAPANI</t>
  </si>
  <si>
    <t>UISP COMITATO TERR.LE TRENTINO</t>
  </si>
  <si>
    <t>UISP COMITATO TERR.LE TREVISO</t>
  </si>
  <si>
    <t>UISP COMITATO TERR.LE UDINE</t>
  </si>
  <si>
    <t>UISP COMITATO TERR.LE VALLE SUSA</t>
  </si>
  <si>
    <t>UISP COMITATO TERR.LE VARESE</t>
  </si>
  <si>
    <t>UISP COMITATO TERR.LE VENEZIA</t>
  </si>
  <si>
    <t>UISP COMITATO TERR.LE VERBANO-CUSIO-OSSOLA</t>
  </si>
  <si>
    <t>UISP COMITATO TERR.LE VERCELLI</t>
  </si>
  <si>
    <t>UISP COMITATO TERR.LE VERONA</t>
  </si>
  <si>
    <t>UISP COMITATO TERR.LE VICENZA</t>
  </si>
  <si>
    <t>UISP COMITATO TERR.LE VITERBO</t>
  </si>
  <si>
    <t>UISP COMITATO TERR.LE ZONA DEL CUOIO</t>
  </si>
  <si>
    <t>UISP SIENA</t>
  </si>
  <si>
    <t>UISP SOLIDARIETA' FIRENZE</t>
  </si>
  <si>
    <t>UN. CICLISTICA RIOTORTO</t>
  </si>
  <si>
    <t>UNA A.S.D.</t>
  </si>
  <si>
    <t>UNIONE CICLISTICA MARCIALLA A.S.D.</t>
  </si>
  <si>
    <t>UNIONE CICLISTICA MASSESE 2016</t>
  </si>
  <si>
    <t>UNIONE CICLISTICA PECCIOLESE</t>
  </si>
  <si>
    <t>UNIONE CICLISTICA PISANA DILETTANTISTICA</t>
  </si>
  <si>
    <t>URBANCYCLING A.R.C.S..D.</t>
  </si>
  <si>
    <t>URZANO AS</t>
  </si>
  <si>
    <t>V.C. CASALBORGONE</t>
  </si>
  <si>
    <t>VACCINARSI ASD</t>
  </si>
  <si>
    <t>VAI FERRO BIKE A.S.D.</t>
  </si>
  <si>
    <t>VALDARNO PROJECT CYCLING TEAM A.S.D. (fci)</t>
  </si>
  <si>
    <t>VALDINIEVOLE U.C. A.S.D</t>
  </si>
  <si>
    <t>VALLINBICI ASD</t>
  </si>
  <si>
    <t>VALPE BIKES A.S.D.</t>
  </si>
  <si>
    <t>VARSIBIKE ASD</t>
  </si>
  <si>
    <t>VEDIROMAINBICI</t>
  </si>
  <si>
    <t>VELO C.CICLI CINGOLANI A.S.D.</t>
  </si>
  <si>
    <t>VELO CERREDOLO</t>
  </si>
  <si>
    <t>VELO CLUB AVIS UMBERTIDE</t>
  </si>
  <si>
    <t>VELO CLUB CASOLI</t>
  </si>
  <si>
    <t>VELO CLUB COURMAYEUR MONT BLANC</t>
  </si>
  <si>
    <t>VELO CLUB FRECCIA VALLONE OFFAGNA</t>
  </si>
  <si>
    <t>VELO CLUB MAGGI 1906 A.S.D.</t>
  </si>
  <si>
    <t>VELO CLUB ORTONA</t>
  </si>
  <si>
    <t>VELO CLUB PONTEDERA</t>
  </si>
  <si>
    <t>VELO CLUB SAN SALVO</t>
  </si>
  <si>
    <t>VELO CLUB VALENZATICO A.S.D.</t>
  </si>
  <si>
    <t>VELO CLUB VIGNOLA A.S.D.</t>
  </si>
  <si>
    <t>VELO ETRURIA POMARANCE</t>
  </si>
  <si>
    <t>VELO SPORT FABBRICO ASD</t>
  </si>
  <si>
    <t>VELOCE CLUB MILANO ASD</t>
  </si>
  <si>
    <t>VELOCLUB SANSEPOLCRO A.S.D.</t>
  </si>
  <si>
    <t>VELOCLUB VIGORELLI ASD</t>
  </si>
  <si>
    <t>VELOFE 18 ASD</t>
  </si>
  <si>
    <t>VELOSPORT CARPI ASD</t>
  </si>
  <si>
    <t>VERADANZA BODYLIFE A.S.D.P.S.</t>
  </si>
  <si>
    <t>VERNIA BIKE TEAM A.S.D.</t>
  </si>
  <si>
    <t>VETERANI CICLISTI PARMENSI ASD</t>
  </si>
  <si>
    <t>VIAREGGIO BIKE A.S.D.</t>
  </si>
  <si>
    <t>VICENZA ORIENTEERING TEAM</t>
  </si>
  <si>
    <t>VICIOMAGGIO U.S.</t>
  </si>
  <si>
    <t>VIGILI DEL FUOCO PRATO A.S.D.</t>
  </si>
  <si>
    <t>VII MIGLIO SETTIMELLO</t>
  </si>
  <si>
    <t>VILLA CANONICO -</t>
  </si>
  <si>
    <t>VILLAGE GYM A.S.D.</t>
  </si>
  <si>
    <t>VINI FANTINI</t>
  </si>
  <si>
    <t>VIRTUS UP</t>
  </si>
  <si>
    <t>VITAM-IN CYCLING TEAM ASD (fci)</t>
  </si>
  <si>
    <t>VIVO ASSOCIAZIONE SPORTIVA DILETTANTISTA</t>
  </si>
  <si>
    <t>VOLTERRA BIKE</t>
  </si>
  <si>
    <t>WILD BIKE</t>
  </si>
  <si>
    <t>WILD TEAM LANGHIRANO ASD</t>
  </si>
  <si>
    <t>WITOOR SPORT A.S.D</t>
  </si>
  <si>
    <t>WWB A.S.D.</t>
  </si>
  <si>
    <t>X PLANET MOUNTAIN BIKE TEAM ASD</t>
  </si>
  <si>
    <t/>
  </si>
  <si>
    <t>M1</t>
  </si>
  <si>
    <t>M2</t>
  </si>
  <si>
    <t>M3</t>
  </si>
  <si>
    <t>M4</t>
  </si>
  <si>
    <t>M5</t>
  </si>
  <si>
    <t>M6</t>
  </si>
  <si>
    <t>M7</t>
  </si>
  <si>
    <t>M8</t>
  </si>
  <si>
    <t>Esord</t>
  </si>
  <si>
    <t>All</t>
  </si>
  <si>
    <t>WJ-E</t>
  </si>
  <si>
    <t>W1-2</t>
  </si>
  <si>
    <t>EliteSp</t>
  </si>
  <si>
    <t>da 19 a 29 anni</t>
  </si>
  <si>
    <t>da 30 a 34 anni</t>
  </si>
  <si>
    <t>da 35 a 39 anni</t>
  </si>
  <si>
    <t>da 40 a 44 anni</t>
  </si>
  <si>
    <t>da 45 a 49 anni</t>
  </si>
  <si>
    <t>da 50 a 54 anni</t>
  </si>
  <si>
    <t>da 55 a 59 anni</t>
  </si>
  <si>
    <t>da 60 a 64 anni</t>
  </si>
  <si>
    <t>da 65 anni e oltre</t>
  </si>
  <si>
    <t>da 13 a 14 anni</t>
  </si>
  <si>
    <t>da 15 a 18 anni</t>
  </si>
  <si>
    <t>donne da 17 a 29 anni</t>
  </si>
  <si>
    <t xml:space="preserve">da 30 anni e oltre </t>
  </si>
  <si>
    <t>NEVINI MIRKO</t>
  </si>
  <si>
    <t>UISP</t>
  </si>
  <si>
    <t>15F</t>
  </si>
  <si>
    <t>IULIUCCI MIRKO</t>
  </si>
  <si>
    <t>CONTE VALENTINO</t>
  </si>
  <si>
    <t>PAGANELLI MATTEO</t>
  </si>
  <si>
    <t>NEVINI ROBERTO</t>
  </si>
  <si>
    <t>FIORELLO MATTEO</t>
  </si>
  <si>
    <t>CECCONI FEDERICO</t>
  </si>
  <si>
    <t>MAZZEI SAMUELE</t>
  </si>
  <si>
    <t>15C</t>
  </si>
  <si>
    <t>LARGHI MARCO</t>
  </si>
  <si>
    <t>TEAM B.P. MOTION A.S.D.(AICS)</t>
  </si>
  <si>
    <t>AICS</t>
  </si>
  <si>
    <t>A159640</t>
  </si>
  <si>
    <t>MAGHERINI MAURIZIO</t>
  </si>
  <si>
    <t>G.S. CICLI GAUDENZI (FCI)</t>
  </si>
  <si>
    <t>FCI</t>
  </si>
  <si>
    <t>DEL CORSO GINO</t>
  </si>
  <si>
    <t>UISP COMITATO TERR.LE VALDERA</t>
  </si>
  <si>
    <t>PRIMANTI GIORGIO</t>
  </si>
  <si>
    <t>UISP FIRENZE</t>
  </si>
  <si>
    <t>SACCHINI STEFANO</t>
  </si>
  <si>
    <t>UISP COMITATO TERR.LE TERRE ETRUSCO LABRONICHE</t>
  </si>
  <si>
    <t>BANI GIANLUCA</t>
  </si>
  <si>
    <t>PRUDENTE GIUSEPPE</t>
  </si>
  <si>
    <t>SALVADORI TIZIANO</t>
  </si>
  <si>
    <t>CECCARELLI HENRI</t>
  </si>
  <si>
    <t>GERINI MAURIZIO</t>
  </si>
  <si>
    <t>BINI VALENTINO</t>
  </si>
  <si>
    <t>UISP COMITATO TERR.LE EMPOLI VALDELSA</t>
  </si>
  <si>
    <t>PULCINELLI FRANCESCO</t>
  </si>
  <si>
    <t>MICHELI DANIELE</t>
  </si>
  <si>
    <t>OLIANI NICOLA</t>
  </si>
  <si>
    <t>A.S.D. JURASSIC BIKE (CSAIN)</t>
  </si>
  <si>
    <t>CSAIN</t>
  </si>
  <si>
    <t>FAUCCI MARCO</t>
  </si>
  <si>
    <t>FANFANI MAURIZIO</t>
  </si>
  <si>
    <t>LUPI MASSIMILIANO</t>
  </si>
  <si>
    <t>ROSSI PAOLO</t>
  </si>
  <si>
    <t>PALADINI PAOLO</t>
  </si>
  <si>
    <t>SANTONI PAOLO</t>
  </si>
  <si>
    <t>PAPINI SIMONE</t>
  </si>
  <si>
    <t>BENEVENTO MARILENA</t>
  </si>
  <si>
    <t>SANTINAMI FABIO</t>
  </si>
  <si>
    <t>MARI LEONARDO</t>
  </si>
  <si>
    <t>TAIUTI PIETRO</t>
  </si>
  <si>
    <t>VALENSISE MASSIMO</t>
  </si>
  <si>
    <t>615790E</t>
  </si>
  <si>
    <t>TASSINI SIMONE</t>
  </si>
  <si>
    <t>FABBRI ROBERTO</t>
  </si>
  <si>
    <t>CALABASSI GUIDO</t>
  </si>
  <si>
    <t>SCARPELLI DANIELE</t>
  </si>
  <si>
    <t>CAGLIARELLI ALESSANDRO</t>
  </si>
  <si>
    <t>728402F</t>
  </si>
  <si>
    <t>VAGNOLI MAURO</t>
  </si>
  <si>
    <t>GALLI ALESSIO</t>
  </si>
  <si>
    <t>DIDONA PIERO</t>
  </si>
  <si>
    <t>BARBINI ALESSANDRO</t>
  </si>
  <si>
    <t>BROVELLI VITTORIO</t>
  </si>
  <si>
    <t>MTB CASENTINO (AICS)</t>
  </si>
  <si>
    <t>A111011</t>
  </si>
  <si>
    <t>BROVELLI GIULIO</t>
  </si>
  <si>
    <t>SANTONI DANIELE</t>
  </si>
  <si>
    <t>SIMI ALESSANDRO</t>
  </si>
  <si>
    <t>UISP COMITATO TERR.LE LUCCA VERSILIA</t>
  </si>
  <si>
    <t>SEGRETI ALESSANDRO</t>
  </si>
  <si>
    <t>FABBRI ALESSIO</t>
  </si>
  <si>
    <t>PAOLINI MARCO</t>
  </si>
  <si>
    <t>ZAGLI CLAUDIO</t>
  </si>
  <si>
    <t>CESARI DANIELE</t>
  </si>
  <si>
    <t>CECCHERINI STEFANO</t>
  </si>
  <si>
    <t>Categoria EliteSp</t>
  </si>
  <si>
    <t>Categoria M1</t>
  </si>
  <si>
    <t>Categoria M2</t>
  </si>
  <si>
    <t>Categoria M3</t>
  </si>
  <si>
    <t>Categoria M4</t>
  </si>
  <si>
    <t>Categoria M5</t>
  </si>
  <si>
    <t>Categoria M6</t>
  </si>
  <si>
    <t>Categoria M7</t>
  </si>
  <si>
    <t>Categoria M8</t>
  </si>
  <si>
    <t>Categoria All</t>
  </si>
  <si>
    <t>Categoria W1-2</t>
  </si>
  <si>
    <t>GUIDI GIOVANNI</t>
  </si>
  <si>
    <t>Categoria EliteSp - da 19 a 29 anni</t>
  </si>
  <si>
    <t>Categoria M1 - da 30 a 34 anni</t>
  </si>
  <si>
    <t>Categoria M2 - da 35 a 39 anni</t>
  </si>
  <si>
    <t>Categoria M3 - da 40 a 44 anni</t>
  </si>
  <si>
    <t>Categoria M4 - da 45 a 49 anni</t>
  </si>
  <si>
    <t>Categoria M5 - da 50 a 54 anni</t>
  </si>
  <si>
    <t>Categoria M6 - da 55 a 59 anni</t>
  </si>
  <si>
    <t>Categoria M7 - da 60 a 64 anni</t>
  </si>
  <si>
    <t>Categoria M8 - da 65 anni e oltre</t>
  </si>
  <si>
    <t>Categoria All - da 15 a 18 anni</t>
  </si>
  <si>
    <t xml:space="preserve">Categoria W1-2 - da 30 anni e oltre </t>
  </si>
  <si>
    <t>:</t>
  </si>
  <si>
    <t>: 1</t>
  </si>
  <si>
    <t>: 2</t>
  </si>
  <si>
    <t>: 3</t>
  </si>
  <si>
    <t>: 2 5</t>
  </si>
  <si>
    <t>: 4</t>
  </si>
  <si>
    <t>: 5</t>
  </si>
  <si>
    <t>: 1 2</t>
  </si>
  <si>
    <t>: 3 4 5 5</t>
  </si>
  <si>
    <t>: 1 1</t>
  </si>
  <si>
    <t>: 1 4</t>
  </si>
  <si>
    <t>: 3 1 2 3</t>
  </si>
  <si>
    <t>: 3 3 3 4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</si>
  <si>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</si>
  <si>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</si>
  <si>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</si>
  <si>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</si>
  <si>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</si>
  <si>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</si>
  <si>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</si>
  <si>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</si>
  <si>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</si>
  <si>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</si>
  <si>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</si>
  <si>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12°</t>
  </si>
  <si>
    <t>13°</t>
  </si>
  <si>
    <t>14°</t>
  </si>
  <si>
    <t>15°</t>
  </si>
  <si>
    <t>16°</t>
  </si>
  <si>
    <t>17°</t>
  </si>
  <si>
    <t>18°</t>
  </si>
  <si>
    <t>19°</t>
  </si>
  <si>
    <t>20°</t>
  </si>
  <si>
    <t>21°</t>
  </si>
  <si>
    <t>22°</t>
  </si>
  <si>
    <t>23°</t>
  </si>
  <si>
    <t>24°</t>
  </si>
  <si>
    <t>25°</t>
  </si>
  <si>
    <t>26°</t>
  </si>
  <si>
    <t>27°</t>
  </si>
  <si>
    <t>28°</t>
  </si>
  <si>
    <t>29°</t>
  </si>
  <si>
    <t>30°</t>
  </si>
  <si>
    <t>31°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</si>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</sst>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h\.mm\.ss"/>
    <numFmt numFmtId="165" formatCode="0.0\ &quot;Km&quot;"/>
    <numFmt numFmtId="166" formatCode="0;;"/>
    <numFmt numFmtId="167" formatCode="00"/>
    <numFmt numFmtId="168" formatCode="[m]:ss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7"/>
      <name val="Arial"/>
      <family val="2"/>
    </font>
    <font>
      <sz val="8"/>
      <name val="Arial"/>
      <family val="2"/>
    </font>
    <font>
      <i/>
      <sz val="7"/>
      <name val="Arial"/>
      <family val="2"/>
    </font>
    <font>
      <sz val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5"/>
      <name val="Arial"/>
      <family val="2"/>
    </font>
    <font>
      <sz val="5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i/>
      <sz val="10"/>
      <name val="Arial"/>
      <family val="2"/>
    </font>
    <font>
      <b/>
      <i/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74">
    <xf numFmtId="0" fontId="0" fillId="0" borderId="0" xfId="0"/>
    <xf numFmtId="1" fontId="0" fillId="0" borderId="0" xfId="0" applyNumberFormat="1"/>
    <xf numFmtId="1" fontId="5" fillId="0" borderId="0" xfId="0" applyNumberFormat="1" applyFont="1"/>
    <xf numFmtId="1" fontId="5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21" fontId="0" fillId="0" borderId="0" xfId="0" applyNumberFormat="1" applyAlignment="1">
      <alignment horizontal="center"/>
    </xf>
    <xf numFmtId="21" fontId="5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5" fontId="5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49" fontId="5" fillId="0" borderId="0" xfId="0" applyNumberFormat="1" applyFont="1"/>
    <xf numFmtId="21" fontId="6" fillId="0" borderId="0" xfId="0" applyNumberFormat="1" applyFont="1" applyBorder="1" applyAlignment="1">
      <alignment horizontal="center"/>
    </xf>
    <xf numFmtId="21" fontId="6" fillId="0" borderId="1" xfId="0" applyNumberFormat="1" applyFont="1" applyBorder="1" applyAlignment="1">
      <alignment horizontal="center"/>
    </xf>
    <xf numFmtId="21" fontId="9" fillId="0" borderId="0" xfId="0" applyNumberFormat="1" applyFont="1" applyAlignment="1">
      <alignment horizontal="center"/>
    </xf>
    <xf numFmtId="165" fontId="9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2" fillId="0" borderId="0" xfId="0" applyFont="1"/>
    <xf numFmtId="167" fontId="5" fillId="0" borderId="0" xfId="0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1" fontId="6" fillId="0" borderId="0" xfId="0" applyNumberFormat="1" applyFont="1" applyAlignment="1">
      <alignment horizontal="center"/>
    </xf>
    <xf numFmtId="1" fontId="15" fillId="0" borderId="0" xfId="0" applyNumberFormat="1" applyFont="1" applyAlignment="1">
      <alignment horizontal="center"/>
    </xf>
    <xf numFmtId="49" fontId="7" fillId="0" borderId="0" xfId="0" applyNumberFormat="1" applyFont="1"/>
    <xf numFmtId="1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166" fontId="15" fillId="0" borderId="0" xfId="0" applyNumberFormat="1" applyFont="1" applyAlignment="1">
      <alignment horizontal="center"/>
    </xf>
    <xf numFmtId="166" fontId="6" fillId="0" borderId="0" xfId="0" applyNumberFormat="1" applyFont="1" applyAlignment="1">
      <alignment horizontal="center"/>
    </xf>
    <xf numFmtId="166" fontId="12" fillId="0" borderId="0" xfId="0" applyNumberFormat="1" applyFont="1" applyAlignment="1">
      <alignment horizontal="center"/>
    </xf>
    <xf numFmtId="0" fontId="9" fillId="0" borderId="0" xfId="0" applyFont="1"/>
    <xf numFmtId="0" fontId="5" fillId="0" borderId="0" xfId="0" applyFont="1" applyAlignment="1">
      <alignment horizontal="center"/>
    </xf>
    <xf numFmtId="0" fontId="7" fillId="0" borderId="0" xfId="0" applyFont="1"/>
    <xf numFmtId="0" fontId="9" fillId="0" borderId="0" xfId="0" applyFont="1" applyAlignment="1">
      <alignment horizontal="center"/>
    </xf>
    <xf numFmtId="49" fontId="8" fillId="0" borderId="0" xfId="0" applyNumberFormat="1" applyFont="1"/>
    <xf numFmtId="0" fontId="5" fillId="0" borderId="0" xfId="0" applyFont="1" applyAlignment="1">
      <alignment horizontal="center"/>
    </xf>
    <xf numFmtId="1" fontId="9" fillId="0" borderId="0" xfId="0" applyNumberFormat="1" applyFont="1" applyFill="1" applyAlignment="1">
      <alignment horizontal="center"/>
    </xf>
    <xf numFmtId="167" fontId="9" fillId="0" borderId="0" xfId="0" applyNumberFormat="1" applyFont="1" applyFill="1" applyAlignment="1">
      <alignment horizontal="center"/>
    </xf>
    <xf numFmtId="1" fontId="13" fillId="0" borderId="0" xfId="0" applyNumberFormat="1" applyFont="1" applyFill="1" applyAlignment="1">
      <alignment horizontal="center"/>
    </xf>
    <xf numFmtId="0" fontId="9" fillId="0" borderId="0" xfId="0" applyFont="1" applyFill="1"/>
    <xf numFmtId="0" fontId="7" fillId="0" borderId="0" xfId="0" applyFont="1" applyFill="1" applyAlignment="1">
      <alignment horizontal="left" vertical="center"/>
    </xf>
    <xf numFmtId="1" fontId="9" fillId="0" borderId="0" xfId="0" applyNumberFormat="1" applyFont="1" applyFill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1" fontId="9" fillId="0" borderId="0" xfId="0" applyNumberFormat="1" applyFont="1" applyFill="1" applyAlignment="1">
      <alignment horizontal="center" vertical="center"/>
    </xf>
    <xf numFmtId="1" fontId="13" fillId="0" borderId="0" xfId="0" applyNumberFormat="1" applyFont="1" applyFill="1" applyAlignment="1">
      <alignment horizontal="left" vertical="center"/>
    </xf>
    <xf numFmtId="0" fontId="9" fillId="0" borderId="0" xfId="0" applyFont="1" applyFill="1" applyAlignment="1">
      <alignment horizontal="center"/>
    </xf>
    <xf numFmtId="166" fontId="19" fillId="0" borderId="0" xfId="0" applyNumberFormat="1" applyFont="1" applyFill="1" applyAlignment="1">
      <alignment horizontal="left" vertical="center"/>
    </xf>
    <xf numFmtId="0" fontId="9" fillId="0" borderId="0" xfId="0" applyFont="1" applyAlignment="1">
      <alignment horizontal="left"/>
    </xf>
    <xf numFmtId="0" fontId="8" fillId="0" borderId="0" xfId="0" applyFont="1" applyFill="1" applyBorder="1" applyAlignment="1">
      <alignment horizontal="center"/>
    </xf>
    <xf numFmtId="167" fontId="8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66" fontId="18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21" fontId="13" fillId="0" borderId="0" xfId="0" applyNumberFormat="1" applyFont="1" applyAlignment="1">
      <alignment horizontal="center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center"/>
    </xf>
    <xf numFmtId="46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2" fillId="0" borderId="0" xfId="0" applyFont="1" applyAlignment="1"/>
    <xf numFmtId="0" fontId="23" fillId="0" borderId="0" xfId="0" applyFont="1" applyAlignment="1">
      <alignment horizontal="center"/>
    </xf>
  </cellXfs>
  <cellStyles count="5">
    <cellStyle name="Normale" xfId="0" builtinId="0"/>
    <cellStyle name="Normale 2" xfId="1" xr:uid="{00000000-0005-0000-0000-000001000000}"/>
    <cellStyle name="Normale 3" xfId="2" xr:uid="{00000000-0005-0000-0000-000002000000}"/>
    <cellStyle name="Normale 4" xfId="3" xr:uid="{00000000-0005-0000-0000-000003000000}"/>
    <cellStyle name="Normale 5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7</xdr:col>
      <xdr:colOff>19050</xdr:colOff>
      <xdr:row>2</xdr:row>
      <xdr:rowOff>142875</xdr:rowOff>
    </xdr:to>
    <xdr:sp macro="" textlink="">
      <xdr:nvSpPr>
        <xdr:cNvPr id="29697" name="Text Box 1">
          <a:extLst>
            <a:ext uri="{FF2B5EF4-FFF2-40B4-BE49-F238E27FC236}">
              <a16:creationId xmlns:a16="http://schemas.microsoft.com/office/drawing/2014/main" id="{00000000-0008-0000-0700-00000174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848475" cy="1038225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		</a:t>
          </a:r>
          <a:r>
            <a:rPr lang="it-IT" sz="1600" b="1" i="0" u="none" strike="noStrike" baseline="0">
              <a:solidFill>
                <a:srgbClr val="000000"/>
              </a:solidFill>
              <a:latin typeface="+mn-lt"/>
              <a:cs typeface="Arial"/>
            </a:rPr>
            <a:t>S. di A.  NAZIONALE  U.I.S.P.  Ciclismo</a:t>
          </a:r>
          <a:endParaRPr lang="it-IT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Comitato Provinciale di: FIRENZE</a:t>
          </a:r>
          <a:endParaRPr lang="it-IT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Organizzazione: MTB RUFINA</a:t>
          </a:r>
        </a:p>
        <a:p>
          <a:pPr algn="l" rtl="0">
            <a:defRPr sz="1000"/>
          </a:pP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		Denominazione:  6° prova Circuito Cup Florence MTB</a:t>
          </a:r>
        </a:p>
        <a:p>
          <a:pPr algn="l" rtl="0">
            <a:defRPr sz="1000"/>
          </a:pPr>
          <a:r>
            <a:rPr lang="it-IT" sz="1100" b="1" i="1" u="none" strike="noStrike" baseline="0">
              <a:solidFill>
                <a:srgbClr val="000000"/>
              </a:solidFill>
              <a:latin typeface="+mn-lt"/>
              <a:cs typeface="Arial"/>
            </a:rPr>
            <a:t>                                         	</a:t>
          </a:r>
          <a:r>
            <a:rPr lang="it-IT" sz="1100" b="0" i="1" u="none" strike="noStrike" baseline="0">
              <a:solidFill>
                <a:srgbClr val="000000"/>
              </a:solidFill>
              <a:latin typeface="+mn-lt"/>
              <a:cs typeface="Arial"/>
            </a:rPr>
            <a:t>Loc:      RUFINA - FI  30 SETTEMBRE 2018	</a:t>
          </a:r>
        </a:p>
        <a:p>
          <a:pPr algn="l" rtl="0">
            <a:defRPr sz="1000"/>
          </a:pPr>
          <a:endParaRPr lang="it-IT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</a:t>
          </a: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0</xdr:col>
      <xdr:colOff>330200</xdr:colOff>
      <xdr:row>0</xdr:row>
      <xdr:rowOff>133350</xdr:rowOff>
    </xdr:from>
    <xdr:to>
      <xdr:col>1</xdr:col>
      <xdr:colOff>1035050</xdr:colOff>
      <xdr:row>1</xdr:row>
      <xdr:rowOff>3175</xdr:rowOff>
    </xdr:to>
    <xdr:pic>
      <xdr:nvPicPr>
        <xdr:cNvPr id="30652" name="Immagine 1" descr="C:\Users\User\Desktop\Reg.le Uisp2010\Logo-UISP-nuovo.gif">
          <a:extLst>
            <a:ext uri="{FF2B5EF4-FFF2-40B4-BE49-F238E27FC236}">
              <a16:creationId xmlns:a16="http://schemas.microsoft.com/office/drawing/2014/main" id="{00000000-0008-0000-0700-0000BC7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33350"/>
          <a:ext cx="12096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7</xdr:col>
      <xdr:colOff>352425</xdr:colOff>
      <xdr:row>2</xdr:row>
      <xdr:rowOff>142875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848475" cy="1038225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		</a:t>
          </a:r>
          <a:r>
            <a:rPr lang="it-IT" sz="1600" b="1" i="0" u="none" strike="noStrike" baseline="0">
              <a:solidFill>
                <a:srgbClr val="000000"/>
              </a:solidFill>
              <a:latin typeface="+mn-lt"/>
              <a:cs typeface="Arial"/>
            </a:rPr>
            <a:t>S. di A.  NAZIONALE  U.I.S.P.  Ciclismo</a:t>
          </a:r>
          <a:endParaRPr lang="it-IT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Comitato Provinciale di: FIRENZE</a:t>
          </a:r>
          <a:endParaRPr lang="it-IT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Organizzazione: MTB RUFINA</a:t>
          </a:r>
        </a:p>
        <a:p>
          <a:pPr algn="l" rtl="0">
            <a:defRPr sz="1000"/>
          </a:pP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		Denominazione:  6° prova Circuito Cup Florence MTB</a:t>
          </a:r>
        </a:p>
        <a:p>
          <a:pPr algn="l" rtl="0">
            <a:defRPr sz="1000"/>
          </a:pPr>
          <a:r>
            <a:rPr lang="it-IT" sz="1100" b="1" i="1" u="none" strike="noStrike" baseline="0">
              <a:solidFill>
                <a:srgbClr val="000000"/>
              </a:solidFill>
              <a:latin typeface="+mn-lt"/>
              <a:cs typeface="Arial"/>
            </a:rPr>
            <a:t>                                         	</a:t>
          </a:r>
          <a:r>
            <a:rPr lang="it-IT" sz="1100" b="0" i="1" u="none" strike="noStrike" baseline="0">
              <a:solidFill>
                <a:srgbClr val="000000"/>
              </a:solidFill>
              <a:latin typeface="+mn-lt"/>
              <a:cs typeface="Arial"/>
            </a:rPr>
            <a:t>Loc:      RUFINA - FI  30 SETTEMBRE 2018	</a:t>
          </a:r>
        </a:p>
        <a:p>
          <a:pPr algn="l" rtl="0">
            <a:defRPr sz="1000"/>
          </a:pPr>
          <a:endParaRPr lang="it-IT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</a:t>
          </a: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1</xdr:col>
      <xdr:colOff>6350</xdr:colOff>
      <xdr:row>0</xdr:row>
      <xdr:rowOff>133350</xdr:rowOff>
    </xdr:from>
    <xdr:to>
      <xdr:col>3</xdr:col>
      <xdr:colOff>596900</xdr:colOff>
      <xdr:row>1</xdr:row>
      <xdr:rowOff>3175</xdr:rowOff>
    </xdr:to>
    <xdr:pic>
      <xdr:nvPicPr>
        <xdr:cNvPr id="3" name="Immagine 1" descr="C:\Users\User\Desktop\Reg.le Uisp2010\Logo-UISP-nuovo.gif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00" y="133350"/>
          <a:ext cx="1209675" cy="59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8</xdr:col>
      <xdr:colOff>152400</xdr:colOff>
      <xdr:row>2</xdr:row>
      <xdr:rowOff>142875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848475" cy="1038225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		</a:t>
          </a:r>
          <a:r>
            <a:rPr lang="it-IT" sz="1600" b="1" i="0" u="none" strike="noStrike" baseline="0">
              <a:solidFill>
                <a:srgbClr val="000000"/>
              </a:solidFill>
              <a:latin typeface="+mn-lt"/>
              <a:cs typeface="Arial"/>
            </a:rPr>
            <a:t>S. di A.  NAZIONALE  U.I.S.P.  Ciclismo</a:t>
          </a:r>
          <a:endParaRPr lang="it-IT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Comitato Provinciale di: FIRENZE</a:t>
          </a:r>
          <a:endParaRPr lang="it-IT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Organizzazione: MTB RUFINA</a:t>
          </a:r>
        </a:p>
        <a:p>
          <a:pPr algn="l" rtl="0">
            <a:defRPr sz="1000"/>
          </a:pP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		Denominazione:  6° prova Circuito Cup Florence MTB</a:t>
          </a:r>
        </a:p>
        <a:p>
          <a:pPr algn="l" rtl="0">
            <a:defRPr sz="1000"/>
          </a:pPr>
          <a:r>
            <a:rPr lang="it-IT" sz="1100" b="1" i="1" u="none" strike="noStrike" baseline="0">
              <a:solidFill>
                <a:srgbClr val="000000"/>
              </a:solidFill>
              <a:latin typeface="+mn-lt"/>
              <a:cs typeface="Arial"/>
            </a:rPr>
            <a:t>                                         	</a:t>
          </a:r>
          <a:r>
            <a:rPr lang="it-IT" sz="1100" b="0" i="1" u="none" strike="noStrike" baseline="0">
              <a:solidFill>
                <a:srgbClr val="000000"/>
              </a:solidFill>
              <a:latin typeface="+mn-lt"/>
              <a:cs typeface="Arial"/>
            </a:rPr>
            <a:t>Loc:      RUFINA - FI  30 SETTEMBRE 2018	</a:t>
          </a:r>
        </a:p>
        <a:p>
          <a:pPr algn="l" rtl="0">
            <a:defRPr sz="1000"/>
          </a:pPr>
          <a:endParaRPr lang="it-IT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</a:t>
          </a: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0</xdr:col>
      <xdr:colOff>330200</xdr:colOff>
      <xdr:row>0</xdr:row>
      <xdr:rowOff>133350</xdr:rowOff>
    </xdr:from>
    <xdr:to>
      <xdr:col>1</xdr:col>
      <xdr:colOff>1177925</xdr:colOff>
      <xdr:row>1</xdr:row>
      <xdr:rowOff>3175</xdr:rowOff>
    </xdr:to>
    <xdr:pic>
      <xdr:nvPicPr>
        <xdr:cNvPr id="3" name="Immagine 1" descr="C:\Users\User\Desktop\Reg.le Uisp2010\Logo-UISP-nuovo.gif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00" y="133350"/>
          <a:ext cx="1209675" cy="59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tleti"/>
  <dimension ref="A1:N55"/>
  <sheetViews>
    <sheetView zoomScaleNormal="100" workbookViewId="0">
      <pane ySplit="1" topLeftCell="A11" activePane="bottomLeft" state="frozen"/>
      <selection pane="bottomLeft" activeCell="J55" sqref="J55"/>
    </sheetView>
  </sheetViews>
  <sheetFormatPr defaultRowHeight="12.75" x14ac:dyDescent="0.2"/>
  <cols>
    <col min="1" max="1" width="11" style="51" bestFit="1" customWidth="1"/>
    <col min="2" max="2" width="36.28515625" style="49" bestFit="1" customWidth="1"/>
    <col min="3" max="3" width="5.7109375" style="45" customWidth="1"/>
    <col min="4" max="4" width="7" style="46" customWidth="1"/>
    <col min="5" max="5" width="5.7109375" style="44" customWidth="1"/>
    <col min="6" max="6" width="34.28515625" style="52" customWidth="1"/>
    <col min="7" max="7" width="8.140625" style="50" customWidth="1"/>
    <col min="8" max="8" width="14.28515625" style="54" bestFit="1" customWidth="1"/>
    <col min="9" max="9" width="10.85546875" style="48" customWidth="1"/>
    <col min="10" max="10" width="3.5703125" style="47" customWidth="1"/>
    <col min="11" max="11" width="5" style="47" customWidth="1"/>
    <col min="12" max="12" width="2" style="53" bestFit="1" customWidth="1"/>
    <col min="13" max="13" width="13.85546875" style="53" bestFit="1" customWidth="1"/>
    <col min="14" max="14" width="5.5703125" style="53" bestFit="1" customWidth="1"/>
    <col min="15" max="16384" width="9.140625" style="47"/>
  </cols>
  <sheetData>
    <row r="1" spans="1:14" s="56" customFormat="1" ht="15" customHeight="1" x14ac:dyDescent="0.2">
      <c r="A1" s="56" t="s">
        <v>21</v>
      </c>
      <c r="B1" s="56" t="s">
        <v>10</v>
      </c>
      <c r="C1" s="57" t="s">
        <v>18</v>
      </c>
      <c r="D1" s="58" t="s">
        <v>11</v>
      </c>
      <c r="E1" s="56" t="s">
        <v>19</v>
      </c>
      <c r="F1" s="58" t="s">
        <v>9</v>
      </c>
      <c r="G1" s="58" t="s">
        <v>30</v>
      </c>
      <c r="H1" s="59" t="s">
        <v>43</v>
      </c>
      <c r="I1" s="58" t="s">
        <v>36</v>
      </c>
      <c r="J1" s="58" t="s">
        <v>37</v>
      </c>
      <c r="K1" s="60" t="s">
        <v>38</v>
      </c>
      <c r="M1" s="61" t="s">
        <v>44</v>
      </c>
      <c r="N1" s="56" t="s">
        <v>22</v>
      </c>
    </row>
    <row r="2" spans="1:14" x14ac:dyDescent="0.2">
      <c r="A2" s="51">
        <v>41</v>
      </c>
      <c r="B2" s="49" t="s">
        <v>1876</v>
      </c>
      <c r="C2" s="45">
        <v>89</v>
      </c>
      <c r="D2" s="46" t="s">
        <v>1862</v>
      </c>
      <c r="E2" s="44">
        <v>1585</v>
      </c>
      <c r="F2" s="52" t="str">
        <f>VLOOKUP(E2,Società!A$2:B$9999,2,FALSE)</f>
        <v>TEAM GIOVANNELLI A.S.D.</v>
      </c>
      <c r="G2" s="50" t="s">
        <v>1877</v>
      </c>
      <c r="H2" s="54" t="s">
        <v>1766</v>
      </c>
      <c r="I2" s="48">
        <v>180111016</v>
      </c>
      <c r="J2" s="47" t="s">
        <v>32</v>
      </c>
      <c r="M2" s="53" t="s">
        <v>1878</v>
      </c>
    </row>
    <row r="3" spans="1:14" x14ac:dyDescent="0.2">
      <c r="A3" s="51">
        <v>42</v>
      </c>
      <c r="B3" s="49" t="s">
        <v>1879</v>
      </c>
      <c r="C3" s="45">
        <v>92</v>
      </c>
      <c r="D3" s="46" t="s">
        <v>1862</v>
      </c>
      <c r="E3" s="44">
        <v>1585</v>
      </c>
      <c r="F3" s="52" t="str">
        <f>VLOOKUP(E3,Società!A$2:B$9999,2,FALSE)</f>
        <v>TEAM GIOVANNELLI A.S.D.</v>
      </c>
      <c r="G3" s="50" t="s">
        <v>1877</v>
      </c>
      <c r="H3" s="54" t="s">
        <v>1766</v>
      </c>
      <c r="I3" s="48">
        <v>180111015</v>
      </c>
      <c r="J3" s="47" t="s">
        <v>32</v>
      </c>
      <c r="M3" s="53" t="s">
        <v>1878</v>
      </c>
    </row>
    <row r="4" spans="1:14" x14ac:dyDescent="0.2">
      <c r="A4" s="51">
        <v>43</v>
      </c>
      <c r="B4" s="49" t="s">
        <v>1884</v>
      </c>
      <c r="C4" s="45">
        <v>89</v>
      </c>
      <c r="D4" s="46" t="s">
        <v>1862</v>
      </c>
      <c r="E4" s="44">
        <v>659</v>
      </c>
      <c r="F4" s="52" t="str">
        <f>VLOOKUP(E4,Società!A$2:B$9999,2,FALSE)</f>
        <v>ASD MC2 SPORTING CLUB</v>
      </c>
      <c r="G4" s="50" t="s">
        <v>1877</v>
      </c>
      <c r="H4" s="54" t="s">
        <v>1790</v>
      </c>
      <c r="I4" s="48">
        <v>190109327</v>
      </c>
      <c r="J4" s="47" t="s">
        <v>32</v>
      </c>
      <c r="M4" s="53" t="s">
        <v>1878</v>
      </c>
    </row>
    <row r="5" spans="1:14" x14ac:dyDescent="0.2">
      <c r="A5" s="51">
        <v>44</v>
      </c>
      <c r="B5" s="49" t="s">
        <v>1887</v>
      </c>
      <c r="C5" s="45">
        <v>96</v>
      </c>
      <c r="D5" s="46" t="s">
        <v>1862</v>
      </c>
      <c r="E5" s="44">
        <v>1806</v>
      </c>
      <c r="F5" s="52" t="str">
        <f>VLOOKUP(E5,Società!A$2:B$9999,2,FALSE)</f>
        <v>TEAM B.P. MOTION A.S.D.(AICS)</v>
      </c>
      <c r="G5" s="50" t="s">
        <v>1889</v>
      </c>
      <c r="I5" s="48">
        <v>1470495</v>
      </c>
    </row>
    <row r="6" spans="1:14" x14ac:dyDescent="0.2">
      <c r="A6" s="51">
        <v>101</v>
      </c>
      <c r="B6" s="49" t="s">
        <v>1883</v>
      </c>
      <c r="C6" s="45">
        <v>87</v>
      </c>
      <c r="D6" s="46" t="s">
        <v>1850</v>
      </c>
      <c r="E6" s="44">
        <v>659</v>
      </c>
      <c r="F6" s="52" t="str">
        <f>VLOOKUP(E6,Società!A$2:B$9999,2,FALSE)</f>
        <v>ASD MC2 SPORTING CLUB</v>
      </c>
      <c r="G6" s="50" t="s">
        <v>1877</v>
      </c>
      <c r="H6" s="54" t="s">
        <v>1790</v>
      </c>
      <c r="I6" s="48">
        <v>190109326</v>
      </c>
      <c r="J6" s="47" t="s">
        <v>32</v>
      </c>
      <c r="M6" s="53" t="s">
        <v>1878</v>
      </c>
    </row>
    <row r="7" spans="1:14" x14ac:dyDescent="0.2">
      <c r="A7" s="51">
        <v>102</v>
      </c>
      <c r="B7" s="49" t="s">
        <v>1909</v>
      </c>
      <c r="C7" s="45">
        <v>88</v>
      </c>
      <c r="D7" s="46" t="s">
        <v>1850</v>
      </c>
      <c r="E7" s="44">
        <v>1808</v>
      </c>
      <c r="F7" s="52" t="str">
        <f>VLOOKUP(E7,Società!A$2:B$9999,2,FALSE)</f>
        <v>A.S.D. JURASSIC BIKE (CSAIN)</v>
      </c>
      <c r="G7" s="50" t="s">
        <v>1911</v>
      </c>
      <c r="I7" s="48" t="s">
        <v>2015</v>
      </c>
    </row>
    <row r="8" spans="1:14" x14ac:dyDescent="0.2">
      <c r="A8" s="51">
        <v>103</v>
      </c>
      <c r="B8" s="49" t="s">
        <v>1922</v>
      </c>
      <c r="C8" s="45">
        <v>86</v>
      </c>
      <c r="D8" s="46" t="s">
        <v>1850</v>
      </c>
      <c r="E8" s="44">
        <v>1071</v>
      </c>
      <c r="F8" s="52" t="str">
        <f>VLOOKUP(E8,Società!A$2:B$9999,2,FALSE)</f>
        <v>G.C. MTB RUFINA ASD</v>
      </c>
      <c r="G8" s="50" t="s">
        <v>1877</v>
      </c>
      <c r="H8" s="54" t="s">
        <v>1897</v>
      </c>
      <c r="I8" s="48">
        <v>180533527</v>
      </c>
      <c r="J8" s="47" t="s">
        <v>32</v>
      </c>
      <c r="M8" s="53" t="s">
        <v>1886</v>
      </c>
    </row>
    <row r="9" spans="1:14" x14ac:dyDescent="0.2">
      <c r="A9" s="51">
        <v>104</v>
      </c>
      <c r="B9" s="49" t="s">
        <v>1925</v>
      </c>
      <c r="C9" s="45">
        <v>85</v>
      </c>
      <c r="D9" s="46" t="s">
        <v>1850</v>
      </c>
      <c r="E9" s="44">
        <v>1607</v>
      </c>
      <c r="F9" s="52" t="str">
        <f>VLOOKUP(E9,Società!A$2:B$9999,2,FALSE)</f>
        <v>TEAM SCOTT-PASQUINI STELLA AZZURRA (fci)</v>
      </c>
      <c r="G9" s="50" t="s">
        <v>1893</v>
      </c>
      <c r="I9" s="48" t="s">
        <v>1924</v>
      </c>
    </row>
    <row r="10" spans="1:14" x14ac:dyDescent="0.2">
      <c r="A10" s="51">
        <v>106</v>
      </c>
      <c r="B10" s="49" t="s">
        <v>1926</v>
      </c>
      <c r="C10" s="45">
        <v>84</v>
      </c>
      <c r="D10" s="46" t="s">
        <v>1850</v>
      </c>
      <c r="E10" s="44">
        <v>97</v>
      </c>
      <c r="F10" s="52" t="str">
        <f>VLOOKUP(E10,Società!A$2:B$9999,2,FALSE)</f>
        <v>A.S.D. BICIPEDIA</v>
      </c>
      <c r="G10" s="50" t="s">
        <v>1877</v>
      </c>
      <c r="H10" s="54" t="s">
        <v>1897</v>
      </c>
      <c r="I10" s="48">
        <v>180585556</v>
      </c>
      <c r="J10" s="47" t="s">
        <v>32</v>
      </c>
      <c r="M10" s="53" t="s">
        <v>1886</v>
      </c>
    </row>
    <row r="11" spans="1:14" x14ac:dyDescent="0.2">
      <c r="A11" s="51">
        <v>107</v>
      </c>
      <c r="B11" s="49" t="s">
        <v>1945</v>
      </c>
      <c r="C11" s="45">
        <v>85</v>
      </c>
      <c r="D11" s="46" t="s">
        <v>1850</v>
      </c>
      <c r="E11" s="44">
        <v>1071</v>
      </c>
      <c r="F11" s="52" t="str">
        <f>VLOOKUP(E11,Società!A$2:B$9999,2,FALSE)</f>
        <v>G.C. MTB RUFINA ASD</v>
      </c>
      <c r="G11" s="50" t="s">
        <v>1877</v>
      </c>
      <c r="H11" s="54" t="s">
        <v>1897</v>
      </c>
      <c r="I11" s="48">
        <v>190203670</v>
      </c>
      <c r="J11" s="47" t="s">
        <v>32</v>
      </c>
      <c r="M11" s="53" t="s">
        <v>1886</v>
      </c>
    </row>
    <row r="12" spans="1:14" x14ac:dyDescent="0.2">
      <c r="A12" s="51">
        <v>201</v>
      </c>
      <c r="B12" s="49" t="s">
        <v>1881</v>
      </c>
      <c r="C12" s="45">
        <v>83</v>
      </c>
      <c r="D12" s="46" t="s">
        <v>1851</v>
      </c>
      <c r="E12" s="44">
        <v>1585</v>
      </c>
      <c r="F12" s="52" t="str">
        <f>VLOOKUP(E12,Società!A$2:B$9999,2,FALSE)</f>
        <v>TEAM GIOVANNELLI A.S.D.</v>
      </c>
      <c r="G12" s="50" t="s">
        <v>1877</v>
      </c>
      <c r="H12" s="54" t="s">
        <v>1766</v>
      </c>
      <c r="I12" s="48">
        <v>180346454</v>
      </c>
      <c r="J12" s="47" t="s">
        <v>32</v>
      </c>
      <c r="M12" s="53" t="s">
        <v>1878</v>
      </c>
    </row>
    <row r="13" spans="1:14" x14ac:dyDescent="0.2">
      <c r="A13" s="51">
        <v>202</v>
      </c>
      <c r="B13" s="49" t="s">
        <v>1891</v>
      </c>
      <c r="C13" s="45">
        <v>83</v>
      </c>
      <c r="D13" s="46" t="s">
        <v>1851</v>
      </c>
      <c r="E13" s="44">
        <v>1807</v>
      </c>
      <c r="F13" s="52" t="str">
        <f>VLOOKUP(E13,Società!A$2:B$9999,2,FALSE)</f>
        <v>G.S. CICLI GAUDENZI (FCI)</v>
      </c>
      <c r="G13" s="50" t="s">
        <v>1893</v>
      </c>
      <c r="I13" s="48" t="s">
        <v>1890</v>
      </c>
    </row>
    <row r="14" spans="1:14" x14ac:dyDescent="0.2">
      <c r="A14" s="51">
        <v>203</v>
      </c>
      <c r="B14" s="49" t="s">
        <v>1915</v>
      </c>
      <c r="C14" s="45">
        <v>80</v>
      </c>
      <c r="D14" s="46" t="s">
        <v>1851</v>
      </c>
      <c r="E14" s="44">
        <v>1299</v>
      </c>
      <c r="F14" s="52" t="str">
        <f>VLOOKUP(E14,Società!A$2:B$9999,2,FALSE)</f>
        <v>MUGELLO TOSCANA BIKE A.S.D.</v>
      </c>
      <c r="G14" s="50" t="s">
        <v>1877</v>
      </c>
      <c r="H14" s="54" t="s">
        <v>1897</v>
      </c>
      <c r="I14" s="48">
        <v>180880163</v>
      </c>
      <c r="J14" s="47" t="s">
        <v>32</v>
      </c>
      <c r="M14" s="53" t="s">
        <v>1886</v>
      </c>
    </row>
    <row r="15" spans="1:14" x14ac:dyDescent="0.2">
      <c r="A15" s="51">
        <v>204</v>
      </c>
      <c r="B15" s="49" t="s">
        <v>1928</v>
      </c>
      <c r="C15" s="45">
        <v>80</v>
      </c>
      <c r="D15" s="46" t="s">
        <v>1851</v>
      </c>
      <c r="E15" s="44">
        <v>1430</v>
      </c>
      <c r="F15" s="52" t="str">
        <f>VLOOKUP(E15,Società!A$2:B$9999,2,FALSE)</f>
        <v>QUELLI DI PRATOLINO A.S.D.</v>
      </c>
      <c r="G15" s="50" t="s">
        <v>1877</v>
      </c>
      <c r="H15" s="54" t="s">
        <v>1897</v>
      </c>
      <c r="I15" s="48">
        <v>180433199</v>
      </c>
      <c r="J15" s="47" t="s">
        <v>32</v>
      </c>
      <c r="M15" s="53" t="s">
        <v>1886</v>
      </c>
    </row>
    <row r="16" spans="1:14" x14ac:dyDescent="0.2">
      <c r="A16" s="51">
        <v>205</v>
      </c>
      <c r="B16" s="49" t="s">
        <v>1940</v>
      </c>
      <c r="C16" s="45">
        <v>81</v>
      </c>
      <c r="D16" s="46" t="s">
        <v>1851</v>
      </c>
      <c r="E16" s="44">
        <v>909</v>
      </c>
      <c r="F16" s="52" t="str">
        <f>VLOOKUP(E16,Società!A$2:B$9999,2,FALSE)</f>
        <v>CICLO TEAM S.GINESE</v>
      </c>
      <c r="G16" s="50" t="s">
        <v>1877</v>
      </c>
      <c r="H16" s="54" t="s">
        <v>1941</v>
      </c>
      <c r="I16" s="48">
        <v>180791216</v>
      </c>
      <c r="J16" s="47" t="s">
        <v>32</v>
      </c>
      <c r="M16" s="53" t="s">
        <v>1886</v>
      </c>
    </row>
    <row r="17" spans="1:13" x14ac:dyDescent="0.2">
      <c r="A17" s="51">
        <v>206</v>
      </c>
      <c r="B17" s="49" t="s">
        <v>1942</v>
      </c>
      <c r="C17" s="45">
        <v>79</v>
      </c>
      <c r="D17" s="46" t="s">
        <v>1851</v>
      </c>
      <c r="E17" s="44">
        <v>1261</v>
      </c>
      <c r="F17" s="52" t="str">
        <f>VLOOKUP(E17,Società!A$2:B$9999,2,FALSE)</f>
        <v>MANILA BIKE TEAM PROFESSIONAL A.S.D.</v>
      </c>
      <c r="G17" s="50" t="s">
        <v>1877</v>
      </c>
      <c r="H17" s="54" t="s">
        <v>1897</v>
      </c>
      <c r="I17" s="48">
        <v>180920443</v>
      </c>
      <c r="J17" s="47" t="s">
        <v>32</v>
      </c>
      <c r="M17" s="53" t="s">
        <v>1886</v>
      </c>
    </row>
    <row r="18" spans="1:13" x14ac:dyDescent="0.2">
      <c r="A18" s="51">
        <v>207</v>
      </c>
      <c r="B18" s="49" t="s">
        <v>1946</v>
      </c>
      <c r="C18" s="45">
        <v>81</v>
      </c>
      <c r="D18" s="46" t="s">
        <v>1851</v>
      </c>
      <c r="E18" s="44">
        <v>1071</v>
      </c>
      <c r="F18" s="52" t="str">
        <f>VLOOKUP(E18,Società!A$2:B$9999,2,FALSE)</f>
        <v>G.C. MTB RUFINA ASD</v>
      </c>
      <c r="G18" s="50" t="s">
        <v>1877</v>
      </c>
      <c r="H18" s="54" t="s">
        <v>1897</v>
      </c>
      <c r="I18" s="48">
        <v>180533526</v>
      </c>
      <c r="J18" s="47" t="s">
        <v>32</v>
      </c>
      <c r="M18" s="53" t="s">
        <v>1886</v>
      </c>
    </row>
    <row r="19" spans="1:13" x14ac:dyDescent="0.2">
      <c r="A19" s="51">
        <v>208</v>
      </c>
      <c r="B19" s="49" t="s">
        <v>1947</v>
      </c>
      <c r="C19" s="45">
        <v>80</v>
      </c>
      <c r="D19" s="46" t="s">
        <v>1851</v>
      </c>
      <c r="E19" s="44">
        <v>1071</v>
      </c>
      <c r="F19" s="52" t="str">
        <f>VLOOKUP(E19,Società!A$2:B$9999,2,FALSE)</f>
        <v>G.C. MTB RUFINA ASD</v>
      </c>
      <c r="G19" s="50" t="s">
        <v>1877</v>
      </c>
      <c r="H19" s="54" t="s">
        <v>1897</v>
      </c>
      <c r="I19" s="48">
        <v>181129062</v>
      </c>
      <c r="J19" s="47" t="s">
        <v>32</v>
      </c>
      <c r="M19" s="53" t="s">
        <v>1886</v>
      </c>
    </row>
    <row r="20" spans="1:13" x14ac:dyDescent="0.2">
      <c r="A20" s="51">
        <v>301</v>
      </c>
      <c r="B20" s="49" t="s">
        <v>1880</v>
      </c>
      <c r="C20" s="45">
        <v>75</v>
      </c>
      <c r="D20" s="46" t="s">
        <v>1852</v>
      </c>
      <c r="E20" s="44">
        <v>1585</v>
      </c>
      <c r="F20" s="52" t="str">
        <f>VLOOKUP(E20,Società!A$2:B$9999,2,FALSE)</f>
        <v>TEAM GIOVANNELLI A.S.D.</v>
      </c>
      <c r="G20" s="50" t="s">
        <v>1877</v>
      </c>
      <c r="H20" s="54" t="s">
        <v>1766</v>
      </c>
      <c r="I20" s="48">
        <v>180111017</v>
      </c>
      <c r="J20" s="47" t="s">
        <v>32</v>
      </c>
      <c r="M20" s="53" t="s">
        <v>1878</v>
      </c>
    </row>
    <row r="21" spans="1:13" x14ac:dyDescent="0.2">
      <c r="A21" s="51">
        <v>302</v>
      </c>
      <c r="B21" s="49" t="s">
        <v>1885</v>
      </c>
      <c r="C21" s="45">
        <v>77</v>
      </c>
      <c r="D21" s="46" t="s">
        <v>1852</v>
      </c>
      <c r="E21" s="44">
        <v>1211</v>
      </c>
      <c r="F21" s="52" t="str">
        <f>VLOOKUP(E21,Società!A$2:B$9999,2,FALSE)</f>
        <v>IL FABBRINO A.S.D.</v>
      </c>
      <c r="G21" s="50" t="s">
        <v>1877</v>
      </c>
      <c r="H21" s="54" t="s">
        <v>1768</v>
      </c>
      <c r="I21" s="48">
        <v>180468306</v>
      </c>
      <c r="J21" s="47" t="s">
        <v>32</v>
      </c>
      <c r="M21" s="53" t="s">
        <v>1886</v>
      </c>
    </row>
    <row r="22" spans="1:13" x14ac:dyDescent="0.2">
      <c r="A22" s="51">
        <v>303</v>
      </c>
      <c r="B22" s="49" t="s">
        <v>1908</v>
      </c>
      <c r="C22" s="45">
        <v>78</v>
      </c>
      <c r="D22" s="46" t="s">
        <v>1852</v>
      </c>
      <c r="E22" s="44">
        <v>560</v>
      </c>
      <c r="F22" s="52" t="str">
        <f>VLOOKUP(E22,Società!A$2:B$9999,2,FALSE)</f>
        <v>ASD BY BIKE</v>
      </c>
      <c r="G22" s="50" t="s">
        <v>1877</v>
      </c>
      <c r="H22" s="54" t="s">
        <v>1906</v>
      </c>
      <c r="I22" s="48">
        <v>180862065</v>
      </c>
      <c r="J22" s="47" t="s">
        <v>32</v>
      </c>
      <c r="M22" s="53" t="s">
        <v>1878</v>
      </c>
    </row>
    <row r="23" spans="1:13" x14ac:dyDescent="0.2">
      <c r="A23" s="51">
        <v>304</v>
      </c>
      <c r="B23" s="49" t="s">
        <v>1932</v>
      </c>
      <c r="C23" s="45">
        <v>74</v>
      </c>
      <c r="D23" s="46" t="s">
        <v>1852</v>
      </c>
      <c r="E23" s="44">
        <v>1637</v>
      </c>
      <c r="F23" s="52" t="str">
        <f>VLOOKUP(E23,Società!A$2:B$9999,2,FALSE)</f>
        <v>TOSCANA CICLISMO "MARIO BUTI" A.S.D.</v>
      </c>
      <c r="G23" s="50" t="s">
        <v>1877</v>
      </c>
      <c r="H23" s="54" t="s">
        <v>1897</v>
      </c>
      <c r="I23" s="48">
        <v>190067276</v>
      </c>
      <c r="J23" s="47" t="s">
        <v>32</v>
      </c>
      <c r="M23" s="53" t="s">
        <v>1886</v>
      </c>
    </row>
    <row r="24" spans="1:13" x14ac:dyDescent="0.2">
      <c r="A24" s="51">
        <v>305</v>
      </c>
      <c r="B24" s="49" t="s">
        <v>1943</v>
      </c>
      <c r="C24" s="45">
        <v>76</v>
      </c>
      <c r="D24" s="46" t="s">
        <v>1852</v>
      </c>
      <c r="E24" s="44">
        <v>752</v>
      </c>
      <c r="F24" s="52" t="str">
        <f>VLOOKUP(E24,Società!A$2:B$9999,2,FALSE)</f>
        <v>ASD ZEROZERO TEAM</v>
      </c>
      <c r="G24" s="50" t="s">
        <v>1877</v>
      </c>
      <c r="H24" s="54" t="s">
        <v>1906</v>
      </c>
      <c r="I24" s="48">
        <v>180645744</v>
      </c>
      <c r="J24" s="47" t="s">
        <v>32</v>
      </c>
      <c r="M24" s="53" t="s">
        <v>1878</v>
      </c>
    </row>
    <row r="25" spans="1:13" x14ac:dyDescent="0.2">
      <c r="A25" s="51">
        <v>306</v>
      </c>
      <c r="B25" s="49" t="s">
        <v>1944</v>
      </c>
      <c r="C25" s="45">
        <v>76</v>
      </c>
      <c r="D25" s="46" t="s">
        <v>1852</v>
      </c>
      <c r="E25" s="44">
        <v>1098</v>
      </c>
      <c r="F25" s="52" t="str">
        <f>VLOOKUP(E25,Società!A$2:B$9999,2,FALSE)</f>
        <v>G.S. CICLISTI GRASSINA ASD</v>
      </c>
      <c r="G25" s="50" t="s">
        <v>1877</v>
      </c>
      <c r="H25" s="54" t="s">
        <v>1897</v>
      </c>
      <c r="I25" s="48">
        <v>181258739</v>
      </c>
      <c r="J25" s="47" t="s">
        <v>32</v>
      </c>
      <c r="M25" s="53" t="s">
        <v>1886</v>
      </c>
    </row>
    <row r="26" spans="1:13" x14ac:dyDescent="0.2">
      <c r="A26" s="51">
        <v>401</v>
      </c>
      <c r="B26" s="49" t="s">
        <v>1900</v>
      </c>
      <c r="C26" s="45">
        <v>69</v>
      </c>
      <c r="D26" s="46" t="s">
        <v>1853</v>
      </c>
      <c r="E26" s="44">
        <v>1580</v>
      </c>
      <c r="F26" s="52" t="str">
        <f>VLOOKUP(E26,Società!A$2:B$9999,2,FALSE)</f>
        <v>TEAM FOCUS FANELLI BIKE</v>
      </c>
      <c r="G26" s="50" t="s">
        <v>1877</v>
      </c>
      <c r="H26" s="54" t="s">
        <v>1895</v>
      </c>
      <c r="I26" s="48">
        <v>180658709</v>
      </c>
      <c r="J26" s="47" t="s">
        <v>32</v>
      </c>
      <c r="M26" s="53" t="s">
        <v>1886</v>
      </c>
    </row>
    <row r="27" spans="1:13" x14ac:dyDescent="0.2">
      <c r="A27" s="51">
        <v>402</v>
      </c>
      <c r="B27" s="49" t="s">
        <v>1903</v>
      </c>
      <c r="C27" s="45">
        <v>73</v>
      </c>
      <c r="D27" s="46" t="s">
        <v>1853</v>
      </c>
      <c r="E27" s="44">
        <v>1559</v>
      </c>
      <c r="F27" s="52" t="str">
        <f>VLOOKUP(E27,Società!A$2:B$9999,2,FALSE)</f>
        <v>TEAM BIKESTAR RACING</v>
      </c>
      <c r="G27" s="50" t="s">
        <v>1877</v>
      </c>
      <c r="H27" s="54" t="s">
        <v>1716</v>
      </c>
      <c r="I27" s="48">
        <v>180977416</v>
      </c>
      <c r="J27" s="47" t="s">
        <v>32</v>
      </c>
      <c r="M27" s="53" t="s">
        <v>1886</v>
      </c>
    </row>
    <row r="28" spans="1:13" x14ac:dyDescent="0.2">
      <c r="A28" s="51">
        <v>403</v>
      </c>
      <c r="B28" s="49" t="s">
        <v>1904</v>
      </c>
      <c r="C28" s="45">
        <v>72</v>
      </c>
      <c r="D28" s="46" t="s">
        <v>1853</v>
      </c>
      <c r="E28" s="44">
        <v>1559</v>
      </c>
      <c r="F28" s="52" t="str">
        <f>VLOOKUP(E28,Società!A$2:B$9999,2,FALSE)</f>
        <v>TEAM BIKESTAR RACING</v>
      </c>
      <c r="G28" s="50" t="s">
        <v>1877</v>
      </c>
      <c r="H28" s="54" t="s">
        <v>1716</v>
      </c>
      <c r="I28" s="48">
        <v>180977418</v>
      </c>
      <c r="J28" s="47" t="s">
        <v>32</v>
      </c>
      <c r="M28" s="53" t="s">
        <v>1886</v>
      </c>
    </row>
    <row r="29" spans="1:13" x14ac:dyDescent="0.2">
      <c r="A29" s="51">
        <v>405</v>
      </c>
      <c r="B29" s="49" t="s">
        <v>1907</v>
      </c>
      <c r="C29" s="45">
        <v>72</v>
      </c>
      <c r="D29" s="46" t="s">
        <v>1853</v>
      </c>
      <c r="E29" s="44">
        <v>560</v>
      </c>
      <c r="F29" s="52" t="str">
        <f>VLOOKUP(E29,Società!A$2:B$9999,2,FALSE)</f>
        <v>ASD BY BIKE</v>
      </c>
      <c r="G29" s="50" t="s">
        <v>1877</v>
      </c>
      <c r="H29" s="54" t="s">
        <v>1906</v>
      </c>
      <c r="I29" s="48">
        <v>180483328</v>
      </c>
      <c r="J29" s="47" t="s">
        <v>32</v>
      </c>
      <c r="M29" s="53" t="s">
        <v>1878</v>
      </c>
    </row>
    <row r="30" spans="1:13" x14ac:dyDescent="0.2">
      <c r="A30" s="51">
        <v>406</v>
      </c>
      <c r="B30" s="49" t="s">
        <v>1918</v>
      </c>
      <c r="C30" s="45">
        <v>70</v>
      </c>
      <c r="D30" s="46" t="s">
        <v>1853</v>
      </c>
      <c r="E30" s="44">
        <v>97</v>
      </c>
      <c r="F30" s="52" t="str">
        <f>VLOOKUP(E30,Società!A$2:B$9999,2,FALSE)</f>
        <v>A.S.D. BICIPEDIA</v>
      </c>
      <c r="G30" s="50" t="s">
        <v>1877</v>
      </c>
      <c r="H30" s="54" t="s">
        <v>1897</v>
      </c>
      <c r="I30" s="48">
        <v>180796211</v>
      </c>
      <c r="J30" s="47" t="s">
        <v>32</v>
      </c>
      <c r="M30" s="53" t="s">
        <v>1886</v>
      </c>
    </row>
    <row r="31" spans="1:13" x14ac:dyDescent="0.2">
      <c r="A31" s="51">
        <v>407</v>
      </c>
      <c r="B31" s="49" t="s">
        <v>1920</v>
      </c>
      <c r="C31" s="45">
        <v>72</v>
      </c>
      <c r="D31" s="46" t="s">
        <v>1853</v>
      </c>
      <c r="E31" s="44">
        <v>752</v>
      </c>
      <c r="F31" s="52" t="str">
        <f>VLOOKUP(E31,Società!A$2:B$9999,2,FALSE)</f>
        <v>ASD ZEROZERO TEAM</v>
      </c>
      <c r="G31" s="50" t="s">
        <v>1877</v>
      </c>
      <c r="H31" s="54" t="s">
        <v>1906</v>
      </c>
      <c r="I31" s="48">
        <v>180759983</v>
      </c>
      <c r="J31" s="47" t="s">
        <v>32</v>
      </c>
      <c r="M31" s="53" t="s">
        <v>1886</v>
      </c>
    </row>
    <row r="32" spans="1:13" x14ac:dyDescent="0.2">
      <c r="A32" s="51">
        <v>408</v>
      </c>
      <c r="B32" s="49" t="s">
        <v>1923</v>
      </c>
      <c r="C32" s="45">
        <v>73</v>
      </c>
      <c r="D32" s="46" t="s">
        <v>1853</v>
      </c>
      <c r="E32" s="44">
        <v>1776</v>
      </c>
      <c r="F32" s="52" t="str">
        <f>VLOOKUP(E32,Società!A$2:B$9999,2,FALSE)</f>
        <v>VELO CLUB VALENZATICO A.S.D.</v>
      </c>
      <c r="G32" s="50" t="s">
        <v>1877</v>
      </c>
      <c r="H32" s="54" t="s">
        <v>1766</v>
      </c>
      <c r="I32" s="48">
        <v>180929497</v>
      </c>
      <c r="J32" s="47" t="s">
        <v>32</v>
      </c>
      <c r="M32" s="53" t="s">
        <v>1886</v>
      </c>
    </row>
    <row r="33" spans="1:13" x14ac:dyDescent="0.2">
      <c r="A33" s="51">
        <v>409</v>
      </c>
      <c r="B33" s="49" t="s">
        <v>1929</v>
      </c>
      <c r="C33" s="45">
        <v>70</v>
      </c>
      <c r="D33" s="46" t="s">
        <v>1853</v>
      </c>
      <c r="E33" s="44">
        <v>428</v>
      </c>
      <c r="F33" s="52" t="str">
        <f>VLOOKUP(E33,Società!A$2:B$9999,2,FALSE)</f>
        <v>A.S.D. TEAM TREDICI BIKE</v>
      </c>
      <c r="G33" s="50" t="s">
        <v>1877</v>
      </c>
      <c r="H33" s="54" t="s">
        <v>1768</v>
      </c>
      <c r="I33" s="48">
        <v>180874544</v>
      </c>
      <c r="J33" s="47" t="s">
        <v>32</v>
      </c>
      <c r="M33" s="53" t="s">
        <v>1886</v>
      </c>
    </row>
    <row r="34" spans="1:13" x14ac:dyDescent="0.2">
      <c r="A34" s="51">
        <v>410</v>
      </c>
      <c r="B34" s="49" t="s">
        <v>1939</v>
      </c>
      <c r="C34" s="45">
        <v>70</v>
      </c>
      <c r="D34" s="46" t="s">
        <v>1853</v>
      </c>
      <c r="E34" s="44">
        <v>97</v>
      </c>
      <c r="F34" s="52" t="str">
        <f>VLOOKUP(E34,Società!A$2:B$9999,2,FALSE)</f>
        <v>A.S.D. BICIPEDIA</v>
      </c>
      <c r="G34" s="50" t="s">
        <v>1877</v>
      </c>
      <c r="H34" s="54" t="s">
        <v>1897</v>
      </c>
      <c r="I34" s="48">
        <v>190269412</v>
      </c>
      <c r="J34" s="47" t="s">
        <v>32</v>
      </c>
    </row>
    <row r="35" spans="1:13" x14ac:dyDescent="0.2">
      <c r="A35" s="51">
        <v>501</v>
      </c>
      <c r="B35" s="49" t="s">
        <v>1882</v>
      </c>
      <c r="C35" s="45">
        <v>67</v>
      </c>
      <c r="D35" s="46" t="s">
        <v>1854</v>
      </c>
      <c r="E35" s="44">
        <v>1585</v>
      </c>
      <c r="F35" s="52" t="str">
        <f>VLOOKUP(E35,Società!A$2:B$9999,2,FALSE)</f>
        <v>TEAM GIOVANNELLI A.S.D.</v>
      </c>
      <c r="G35" s="50" t="s">
        <v>1877</v>
      </c>
      <c r="H35" s="54" t="s">
        <v>1766</v>
      </c>
      <c r="I35" s="48">
        <v>180119032</v>
      </c>
      <c r="J35" s="47" t="s">
        <v>32</v>
      </c>
      <c r="M35" s="53" t="s">
        <v>1878</v>
      </c>
    </row>
    <row r="36" spans="1:13" x14ac:dyDescent="0.2">
      <c r="A36" s="51">
        <v>502</v>
      </c>
      <c r="B36" s="49" t="s">
        <v>1901</v>
      </c>
      <c r="C36" s="45">
        <v>67</v>
      </c>
      <c r="D36" s="46" t="s">
        <v>1854</v>
      </c>
      <c r="E36" s="44">
        <v>1580</v>
      </c>
      <c r="F36" s="52" t="str">
        <f>VLOOKUP(E36,Società!A$2:B$9999,2,FALSE)</f>
        <v>TEAM FOCUS FANELLI BIKE</v>
      </c>
      <c r="G36" s="50" t="s">
        <v>1877</v>
      </c>
      <c r="H36" s="54" t="s">
        <v>1895</v>
      </c>
      <c r="I36" s="48">
        <v>180746886</v>
      </c>
      <c r="J36" s="47" t="s">
        <v>32</v>
      </c>
      <c r="M36" s="53" t="s">
        <v>1886</v>
      </c>
    </row>
    <row r="37" spans="1:13" x14ac:dyDescent="0.2">
      <c r="A37" s="51">
        <v>503</v>
      </c>
      <c r="B37" s="49" t="s">
        <v>1902</v>
      </c>
      <c r="C37" s="45">
        <v>66</v>
      </c>
      <c r="D37" s="46" t="s">
        <v>1854</v>
      </c>
      <c r="E37" s="44">
        <v>659</v>
      </c>
      <c r="F37" s="52" t="str">
        <f>VLOOKUP(E37,Società!A$2:B$9999,2,FALSE)</f>
        <v>ASD MC2 SPORTING CLUB</v>
      </c>
      <c r="G37" s="50" t="s">
        <v>1877</v>
      </c>
      <c r="H37" s="54" t="s">
        <v>1790</v>
      </c>
      <c r="I37" s="48">
        <v>190109328</v>
      </c>
      <c r="J37" s="47" t="s">
        <v>32</v>
      </c>
      <c r="M37" s="53" t="s">
        <v>1878</v>
      </c>
    </row>
    <row r="38" spans="1:13" x14ac:dyDescent="0.2">
      <c r="A38" s="51">
        <v>504</v>
      </c>
      <c r="B38" s="49" t="s">
        <v>1912</v>
      </c>
      <c r="C38" s="45">
        <v>64</v>
      </c>
      <c r="D38" s="46" t="s">
        <v>1854</v>
      </c>
      <c r="E38" s="44">
        <v>624</v>
      </c>
      <c r="F38" s="52" t="str">
        <f>VLOOKUP(E38,Società!A$2:B$9999,2,FALSE)</f>
        <v>ASD GRIP CASTELFIORENTINO</v>
      </c>
      <c r="G38" s="50" t="s">
        <v>1877</v>
      </c>
      <c r="H38" s="54" t="s">
        <v>1906</v>
      </c>
      <c r="I38" s="48">
        <v>180861992</v>
      </c>
      <c r="J38" s="47" t="s">
        <v>32</v>
      </c>
      <c r="M38" s="53" t="s">
        <v>1878</v>
      </c>
    </row>
    <row r="39" spans="1:13" x14ac:dyDescent="0.2">
      <c r="A39" s="51">
        <v>505</v>
      </c>
      <c r="B39" s="49" t="s">
        <v>1914</v>
      </c>
      <c r="C39" s="45">
        <v>64</v>
      </c>
      <c r="D39" s="46" t="s">
        <v>1854</v>
      </c>
      <c r="E39" s="44">
        <v>560</v>
      </c>
      <c r="F39" s="52" t="str">
        <f>VLOOKUP(E39,Società!A$2:B$9999,2,FALSE)</f>
        <v>ASD BY BIKE</v>
      </c>
      <c r="G39" s="50" t="s">
        <v>1877</v>
      </c>
      <c r="H39" s="54" t="s">
        <v>1906</v>
      </c>
      <c r="I39" s="48">
        <v>190227341</v>
      </c>
      <c r="J39" s="47" t="s">
        <v>32</v>
      </c>
      <c r="M39" s="53" t="s">
        <v>1878</v>
      </c>
    </row>
    <row r="40" spans="1:13" x14ac:dyDescent="0.2">
      <c r="A40" s="51">
        <v>506</v>
      </c>
      <c r="B40" s="49" t="s">
        <v>1917</v>
      </c>
      <c r="C40" s="45">
        <v>67</v>
      </c>
      <c r="D40" s="46" t="s">
        <v>1854</v>
      </c>
      <c r="E40" s="44">
        <v>97</v>
      </c>
      <c r="F40" s="52" t="str">
        <f>VLOOKUP(E40,Società!A$2:B$9999,2,FALSE)</f>
        <v>A.S.D. BICIPEDIA</v>
      </c>
      <c r="G40" s="50" t="s">
        <v>1877</v>
      </c>
      <c r="H40" s="54" t="s">
        <v>1897</v>
      </c>
      <c r="I40" s="48">
        <v>180796208</v>
      </c>
      <c r="J40" s="47" t="s">
        <v>32</v>
      </c>
      <c r="M40" s="53" t="s">
        <v>1886</v>
      </c>
    </row>
    <row r="41" spans="1:13" x14ac:dyDescent="0.2">
      <c r="A41" s="51">
        <v>507</v>
      </c>
      <c r="B41" s="49" t="s">
        <v>1927</v>
      </c>
      <c r="C41" s="45">
        <v>65</v>
      </c>
      <c r="D41" s="46" t="s">
        <v>1854</v>
      </c>
      <c r="E41" s="44">
        <v>1357</v>
      </c>
      <c r="F41" s="52" t="str">
        <f>VLOOKUP(E41,Società!A$2:B$9999,2,FALSE)</f>
        <v>POL. AICS ASS. SPO (AR)</v>
      </c>
      <c r="G41" s="50" t="s">
        <v>1889</v>
      </c>
      <c r="I41" s="48">
        <v>1472759</v>
      </c>
    </row>
    <row r="42" spans="1:13" x14ac:dyDescent="0.2">
      <c r="A42" s="51">
        <v>508</v>
      </c>
      <c r="B42" s="49" t="s">
        <v>1933</v>
      </c>
      <c r="C42" s="45">
        <v>67</v>
      </c>
      <c r="D42" s="46" t="s">
        <v>1854</v>
      </c>
      <c r="E42" s="44">
        <v>876</v>
      </c>
      <c r="F42" s="52" t="str">
        <f>VLOOKUP(E42,Società!A$2:B$9999,2,FALSE)</f>
        <v>CICLI CONTI G.S.</v>
      </c>
      <c r="G42" s="50" t="s">
        <v>1877</v>
      </c>
      <c r="H42" s="54" t="s">
        <v>1897</v>
      </c>
      <c r="I42" s="48">
        <v>180554362</v>
      </c>
      <c r="J42" s="47" t="s">
        <v>32</v>
      </c>
      <c r="M42" s="53" t="s">
        <v>1886</v>
      </c>
    </row>
    <row r="43" spans="1:13" x14ac:dyDescent="0.2">
      <c r="A43" s="51">
        <v>509</v>
      </c>
      <c r="B43" s="49" t="s">
        <v>1934</v>
      </c>
      <c r="C43" s="45">
        <v>66</v>
      </c>
      <c r="D43" s="46" t="s">
        <v>1854</v>
      </c>
      <c r="E43" s="44">
        <v>1248</v>
      </c>
      <c r="F43" s="52" t="str">
        <f>VLOOKUP(E43,Società!A$2:B$9999,2,FALSE)</f>
        <v>LIVORNO BIKE ASD</v>
      </c>
      <c r="G43" s="50" t="s">
        <v>1877</v>
      </c>
      <c r="H43" s="54" t="s">
        <v>1899</v>
      </c>
      <c r="I43" s="48">
        <v>180795453</v>
      </c>
      <c r="J43" s="47" t="s">
        <v>32</v>
      </c>
      <c r="M43" s="53" t="s">
        <v>1886</v>
      </c>
    </row>
    <row r="44" spans="1:13" x14ac:dyDescent="0.2">
      <c r="A44" s="51">
        <v>601</v>
      </c>
      <c r="B44" s="49" t="s">
        <v>1894</v>
      </c>
      <c r="C44" s="45">
        <v>63</v>
      </c>
      <c r="D44" s="46" t="s">
        <v>1855</v>
      </c>
      <c r="E44" s="44">
        <v>1614</v>
      </c>
      <c r="F44" s="52" t="str">
        <f>VLOOKUP(E44,Società!A$2:B$9999,2,FALSE)</f>
        <v>TEAM VALDERA BIKE ASD</v>
      </c>
      <c r="G44" s="50" t="s">
        <v>1877</v>
      </c>
      <c r="H44" s="54" t="s">
        <v>1895</v>
      </c>
      <c r="I44" s="48">
        <v>180746789</v>
      </c>
      <c r="J44" s="47" t="s">
        <v>32</v>
      </c>
      <c r="M44" s="53" t="s">
        <v>1886</v>
      </c>
    </row>
    <row r="45" spans="1:13" x14ac:dyDescent="0.2">
      <c r="A45" s="51">
        <v>602</v>
      </c>
      <c r="B45" s="49" t="s">
        <v>1898</v>
      </c>
      <c r="C45" s="45">
        <v>60</v>
      </c>
      <c r="D45" s="46" t="s">
        <v>1855</v>
      </c>
      <c r="E45" s="44">
        <v>305</v>
      </c>
      <c r="F45" s="52" t="str">
        <f>VLOOKUP(E45,Società!A$2:B$9999,2,FALSE)</f>
        <v>A.S.D. MTB CLUB CECINA</v>
      </c>
      <c r="G45" s="50" t="s">
        <v>1877</v>
      </c>
      <c r="H45" s="54" t="s">
        <v>1899</v>
      </c>
      <c r="I45" s="48">
        <v>180840158</v>
      </c>
      <c r="J45" s="47" t="s">
        <v>32</v>
      </c>
      <c r="M45" s="53" t="s">
        <v>1886</v>
      </c>
    </row>
    <row r="46" spans="1:13" x14ac:dyDescent="0.2">
      <c r="A46" s="51">
        <v>604</v>
      </c>
      <c r="B46" s="49" t="s">
        <v>1913</v>
      </c>
      <c r="C46" s="45">
        <v>62</v>
      </c>
      <c r="D46" s="46" t="s">
        <v>1855</v>
      </c>
      <c r="E46" s="44">
        <v>752</v>
      </c>
      <c r="F46" s="52" t="str">
        <f>VLOOKUP(E46,Società!A$2:B$9999,2,FALSE)</f>
        <v>ASD ZEROZERO TEAM</v>
      </c>
      <c r="G46" s="50" t="s">
        <v>1877</v>
      </c>
      <c r="H46" s="54" t="s">
        <v>1906</v>
      </c>
      <c r="I46" s="48">
        <v>180430603</v>
      </c>
      <c r="J46" s="47" t="s">
        <v>32</v>
      </c>
      <c r="M46" s="53" t="s">
        <v>1886</v>
      </c>
    </row>
    <row r="47" spans="1:13" x14ac:dyDescent="0.2">
      <c r="A47" s="51">
        <v>603</v>
      </c>
      <c r="B47" s="49" t="s">
        <v>1931</v>
      </c>
      <c r="C47" s="45">
        <v>63</v>
      </c>
      <c r="D47" s="46" t="s">
        <v>1855</v>
      </c>
      <c r="E47" s="44">
        <v>215</v>
      </c>
      <c r="F47" s="52" t="str">
        <f>VLOOKUP(E47,Società!A$2:B$9999,2,FALSE)</f>
        <v>A.S.D. G.S.  AVIS PRATOVECCHIO (fci)</v>
      </c>
      <c r="G47" s="50" t="s">
        <v>1893</v>
      </c>
      <c r="I47" s="48" t="s">
        <v>1930</v>
      </c>
    </row>
    <row r="48" spans="1:13" x14ac:dyDescent="0.2">
      <c r="A48" s="51">
        <v>701</v>
      </c>
      <c r="B48" s="49" t="s">
        <v>1905</v>
      </c>
      <c r="C48" s="45">
        <v>58</v>
      </c>
      <c r="D48" s="46" t="s">
        <v>1856</v>
      </c>
      <c r="E48" s="44">
        <v>560</v>
      </c>
      <c r="F48" s="52" t="str">
        <f>VLOOKUP(E48,Società!A$2:B$9999,2,FALSE)</f>
        <v>ASD BY BIKE</v>
      </c>
      <c r="G48" s="50" t="s">
        <v>1877</v>
      </c>
      <c r="H48" s="54" t="s">
        <v>1906</v>
      </c>
      <c r="I48" s="48">
        <v>180862058</v>
      </c>
      <c r="J48" s="47" t="s">
        <v>32</v>
      </c>
      <c r="M48" s="53" t="s">
        <v>1878</v>
      </c>
    </row>
    <row r="49" spans="1:13" x14ac:dyDescent="0.2">
      <c r="A49" s="51">
        <v>702</v>
      </c>
      <c r="B49" s="49" t="s">
        <v>1916</v>
      </c>
      <c r="C49" s="45">
        <v>58</v>
      </c>
      <c r="D49" s="46" t="s">
        <v>1856</v>
      </c>
      <c r="E49" s="44">
        <v>1299</v>
      </c>
      <c r="F49" s="52" t="str">
        <f>VLOOKUP(E49,Società!A$2:B$9999,2,FALSE)</f>
        <v>MUGELLO TOSCANA BIKE A.S.D.</v>
      </c>
      <c r="G49" s="50" t="s">
        <v>1877</v>
      </c>
      <c r="H49" s="54" t="s">
        <v>1897</v>
      </c>
      <c r="I49" s="48">
        <v>190159298</v>
      </c>
      <c r="J49" s="47" t="s">
        <v>32</v>
      </c>
      <c r="M49" s="53" t="s">
        <v>1886</v>
      </c>
    </row>
    <row r="50" spans="1:13" x14ac:dyDescent="0.2">
      <c r="A50" s="51">
        <v>703</v>
      </c>
      <c r="B50" s="49" t="s">
        <v>1921</v>
      </c>
      <c r="C50" s="45">
        <v>56</v>
      </c>
      <c r="D50" s="46" t="s">
        <v>1856</v>
      </c>
      <c r="E50" s="44">
        <v>770</v>
      </c>
      <c r="F50" s="52" t="str">
        <f>VLOOKUP(E50,Società!A$2:B$9999,2,FALSE)</f>
        <v>ASSOCIAZIONE FERRI TAGLIENTI</v>
      </c>
      <c r="G50" s="50" t="s">
        <v>1877</v>
      </c>
      <c r="H50" s="54" t="s">
        <v>1897</v>
      </c>
      <c r="I50" s="48">
        <v>180080894</v>
      </c>
      <c r="J50" s="47" t="s">
        <v>32</v>
      </c>
      <c r="M50" s="53" t="s">
        <v>1886</v>
      </c>
    </row>
    <row r="51" spans="1:13" x14ac:dyDescent="0.2">
      <c r="A51" s="51">
        <v>721</v>
      </c>
      <c r="B51" s="49" t="s">
        <v>1896</v>
      </c>
      <c r="C51" s="45">
        <v>51</v>
      </c>
      <c r="D51" s="46" t="s">
        <v>1857</v>
      </c>
      <c r="E51" s="44">
        <v>97</v>
      </c>
      <c r="F51" s="52" t="str">
        <f>VLOOKUP(E51,Società!A$2:B$9999,2,FALSE)</f>
        <v>A.S.D. BICIPEDIA</v>
      </c>
      <c r="G51" s="50" t="s">
        <v>1877</v>
      </c>
      <c r="H51" s="54" t="s">
        <v>1897</v>
      </c>
      <c r="I51" s="48">
        <v>180796205</v>
      </c>
      <c r="J51" s="47" t="s">
        <v>32</v>
      </c>
      <c r="M51" s="53" t="s">
        <v>1886</v>
      </c>
    </row>
    <row r="52" spans="1:13" x14ac:dyDescent="0.2">
      <c r="A52" s="51">
        <v>21</v>
      </c>
      <c r="B52" s="49" t="s">
        <v>1935</v>
      </c>
      <c r="C52" s="45">
        <v>0</v>
      </c>
      <c r="D52" s="46" t="s">
        <v>1859</v>
      </c>
      <c r="E52" s="44">
        <v>1809</v>
      </c>
      <c r="F52" s="52" t="str">
        <f>VLOOKUP(E52,Società!A$2:B$9999,2,FALSE)</f>
        <v>MTB CASENTINO (AICS)</v>
      </c>
      <c r="G52" s="50" t="s">
        <v>1889</v>
      </c>
      <c r="I52" s="48">
        <v>608645</v>
      </c>
    </row>
    <row r="53" spans="1:13" x14ac:dyDescent="0.2">
      <c r="A53" s="51">
        <v>22</v>
      </c>
      <c r="B53" s="49" t="s">
        <v>1938</v>
      </c>
      <c r="C53" s="45">
        <v>2</v>
      </c>
      <c r="D53" s="46" t="s">
        <v>1859</v>
      </c>
      <c r="E53" s="44">
        <v>1288</v>
      </c>
      <c r="F53" s="52" t="str">
        <f>VLOOKUP(E53,Società!A$2:B$9999,2,FALSE)</f>
        <v>MTB CASENTINO BIKE A.S.D. (fci)</v>
      </c>
      <c r="G53" s="50" t="s">
        <v>1893</v>
      </c>
      <c r="I53" s="48" t="s">
        <v>1937</v>
      </c>
    </row>
    <row r="54" spans="1:13" x14ac:dyDescent="0.2">
      <c r="A54" s="51">
        <v>71</v>
      </c>
      <c r="B54" s="49" t="s">
        <v>1919</v>
      </c>
      <c r="C54" s="45">
        <v>73</v>
      </c>
      <c r="D54" s="46" t="s">
        <v>1861</v>
      </c>
      <c r="E54" s="44">
        <v>752</v>
      </c>
      <c r="F54" s="52" t="str">
        <f>VLOOKUP(E54,Società!A$2:B$9999,2,FALSE)</f>
        <v>ASD ZEROZERO TEAM</v>
      </c>
      <c r="G54" s="50" t="s">
        <v>1877</v>
      </c>
      <c r="H54" s="54" t="s">
        <v>1906</v>
      </c>
      <c r="I54" s="48">
        <v>180430606</v>
      </c>
      <c r="J54" s="47" t="s">
        <v>32</v>
      </c>
      <c r="M54" s="53" t="s">
        <v>1886</v>
      </c>
    </row>
    <row r="55" spans="1:13" x14ac:dyDescent="0.2">
      <c r="A55" s="51">
        <v>704</v>
      </c>
      <c r="B55" s="49" t="s">
        <v>1959</v>
      </c>
      <c r="C55" s="45">
        <v>58</v>
      </c>
      <c r="D55" s="46" t="s">
        <v>1856</v>
      </c>
      <c r="E55" s="44">
        <v>1071</v>
      </c>
      <c r="F55" s="52" t="str">
        <f>VLOOKUP(E55,Società!A$2:B$9999,2,FALSE)</f>
        <v>G.C. MTB RUFINA ASD</v>
      </c>
      <c r="G55" s="50" t="s">
        <v>1877</v>
      </c>
      <c r="H55" s="54" t="s">
        <v>1897</v>
      </c>
      <c r="I55" s="48">
        <v>181105977</v>
      </c>
      <c r="J55" s="47" t="s">
        <v>32</v>
      </c>
      <c r="M55" s="53" t="s">
        <v>1886</v>
      </c>
    </row>
  </sheetData>
  <sortState ref="A52:N54">
    <sortCondition ref="D1"/>
  </sortState>
  <phoneticPr fontId="0" type="noConversion"/>
  <printOptions gridLines="1"/>
  <pageMargins left="0" right="0" top="0.19685039370078741" bottom="0.19685039370078741" header="0" footer="0"/>
  <pageSetup paperSize="9" scale="78" orientation="portrait" horizontalDpi="4294967293" verticalDpi="4294967293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ocietà"/>
  <dimension ref="A1:F1810"/>
  <sheetViews>
    <sheetView workbookViewId="0">
      <pane ySplit="1" topLeftCell="A1784" activePane="bottomLeft" state="frozen"/>
      <selection pane="bottomLeft"/>
    </sheetView>
  </sheetViews>
  <sheetFormatPr defaultRowHeight="12.75" x14ac:dyDescent="0.2"/>
  <cols>
    <col min="1" max="1" width="8" style="4" bestFit="1" customWidth="1"/>
    <col min="2" max="2" width="69.140625" style="32" customWidth="1"/>
  </cols>
  <sheetData>
    <row r="1" spans="1:6" x14ac:dyDescent="0.2">
      <c r="A1" s="3" t="s">
        <v>12</v>
      </c>
      <c r="B1" s="20" t="s">
        <v>9</v>
      </c>
      <c r="C1" s="5" t="s">
        <v>33</v>
      </c>
      <c r="D1" s="5" t="s">
        <v>34</v>
      </c>
    </row>
    <row r="2" spans="1:6" x14ac:dyDescent="0.2">
      <c r="A2" s="4">
        <v>1805</v>
      </c>
      <c r="B2" s="32" t="s">
        <v>1849</v>
      </c>
      <c r="C2">
        <f>COUNTIF(Atleti!E:E,A2)</f>
        <v>0</v>
      </c>
      <c r="D2">
        <f>COUNTIF(Arrivi!F:F,B2)</f>
        <v>1048524</v>
      </c>
    </row>
    <row r="3" spans="1:6" x14ac:dyDescent="0.2">
      <c r="A3" s="4">
        <v>1</v>
      </c>
      <c r="B3" s="32" t="s">
        <v>45</v>
      </c>
      <c r="C3">
        <f>COUNTIF(Atleti!E:E,A3)</f>
        <v>0</v>
      </c>
      <c r="D3">
        <f>COUNTIF(Arrivi!F:F,B3)</f>
        <v>0</v>
      </c>
    </row>
    <row r="4" spans="1:6" x14ac:dyDescent="0.2">
      <c r="A4" s="4">
        <v>2</v>
      </c>
      <c r="B4" s="32" t="s">
        <v>46</v>
      </c>
      <c r="C4">
        <f>COUNTIF(Atleti!E:E,A4)</f>
        <v>0</v>
      </c>
      <c r="D4">
        <f>COUNTIF(Arrivi!F:F,B4)</f>
        <v>0</v>
      </c>
    </row>
    <row r="5" spans="1:6" x14ac:dyDescent="0.2">
      <c r="A5" s="4">
        <v>3</v>
      </c>
      <c r="B5" s="32" t="s">
        <v>47</v>
      </c>
      <c r="C5">
        <f>COUNTIF(Atleti!E:E,A5)</f>
        <v>0</v>
      </c>
      <c r="D5">
        <f>COUNTIF(Arrivi!F:F,B5)</f>
        <v>0</v>
      </c>
    </row>
    <row r="6" spans="1:6" x14ac:dyDescent="0.2">
      <c r="A6" s="4">
        <v>4</v>
      </c>
      <c r="B6" s="32" t="s">
        <v>48</v>
      </c>
      <c r="C6">
        <f>COUNTIF(Atleti!E:E,A6)</f>
        <v>0</v>
      </c>
      <c r="D6">
        <f>COUNTIF(Arrivi!F:F,B6)</f>
        <v>0</v>
      </c>
    </row>
    <row r="7" spans="1:6" x14ac:dyDescent="0.2">
      <c r="A7" s="4">
        <v>5</v>
      </c>
      <c r="B7" s="32" t="s">
        <v>49</v>
      </c>
      <c r="C7">
        <f>COUNTIF(Atleti!E:E,A7)</f>
        <v>0</v>
      </c>
      <c r="D7">
        <f>COUNTIF(Arrivi!F:F,B7)</f>
        <v>0</v>
      </c>
    </row>
    <row r="8" spans="1:6" x14ac:dyDescent="0.2">
      <c r="A8" s="4">
        <v>6</v>
      </c>
      <c r="B8" s="32" t="s">
        <v>50</v>
      </c>
      <c r="C8">
        <f>COUNTIF(Atleti!E:E,A8)</f>
        <v>0</v>
      </c>
      <c r="D8">
        <f>COUNTIF(Arrivi!F:F,B8)</f>
        <v>0</v>
      </c>
    </row>
    <row r="9" spans="1:6" x14ac:dyDescent="0.2">
      <c r="A9" s="4">
        <v>7</v>
      </c>
      <c r="B9" s="32" t="s">
        <v>51</v>
      </c>
      <c r="C9">
        <f>COUNTIF(Atleti!E:E,A9)</f>
        <v>0</v>
      </c>
      <c r="D9">
        <f>COUNTIF(Arrivi!F:F,B9)</f>
        <v>0</v>
      </c>
    </row>
    <row r="10" spans="1:6" x14ac:dyDescent="0.2">
      <c r="A10" s="4">
        <v>8</v>
      </c>
      <c r="B10" s="32" t="s">
        <v>52</v>
      </c>
      <c r="C10">
        <f>COUNTIF(Atleti!E:E,A10)</f>
        <v>0</v>
      </c>
      <c r="D10">
        <f>COUNTIF(Arrivi!F:F,B10)</f>
        <v>0</v>
      </c>
    </row>
    <row r="11" spans="1:6" x14ac:dyDescent="0.2">
      <c r="A11" s="4">
        <v>9</v>
      </c>
      <c r="B11" s="32" t="s">
        <v>53</v>
      </c>
      <c r="C11">
        <f>COUNTIF(Atleti!E:E,A11)</f>
        <v>0</v>
      </c>
      <c r="D11">
        <f>COUNTIF(Arrivi!F:F,B11)</f>
        <v>0</v>
      </c>
    </row>
    <row r="12" spans="1:6" x14ac:dyDescent="0.2">
      <c r="A12" s="4">
        <v>10</v>
      </c>
      <c r="B12" s="32" t="s">
        <v>54</v>
      </c>
      <c r="C12">
        <f>COUNTIF(Atleti!E:E,A12)</f>
        <v>0</v>
      </c>
      <c r="D12">
        <f>COUNTIF(Arrivi!F:F,B12)</f>
        <v>0</v>
      </c>
    </row>
    <row r="13" spans="1:6" x14ac:dyDescent="0.2">
      <c r="A13" s="4">
        <v>11</v>
      </c>
      <c r="B13" s="32" t="s">
        <v>55</v>
      </c>
      <c r="C13">
        <f>COUNTIF(Atleti!E:E,A13)</f>
        <v>0</v>
      </c>
      <c r="D13">
        <f>COUNTIF(Arrivi!F:F,B13)</f>
        <v>0</v>
      </c>
    </row>
    <row r="14" spans="1:6" x14ac:dyDescent="0.2">
      <c r="A14" s="4">
        <v>12</v>
      </c>
      <c r="B14" s="32" t="s">
        <v>56</v>
      </c>
      <c r="C14">
        <f>COUNTIF(Atleti!E:E,A14)</f>
        <v>0</v>
      </c>
      <c r="D14">
        <f>COUNTIF(Arrivi!F:F,B14)</f>
        <v>0</v>
      </c>
    </row>
    <row r="15" spans="1:6" x14ac:dyDescent="0.2">
      <c r="A15" s="4">
        <v>13</v>
      </c>
      <c r="B15" s="32" t="s">
        <v>57</v>
      </c>
      <c r="C15">
        <f>COUNTIF(Atleti!E:E,A15)</f>
        <v>0</v>
      </c>
      <c r="D15">
        <f>COUNTIF(Arrivi!F:F,B15)</f>
        <v>0</v>
      </c>
    </row>
    <row r="16" spans="1:6" x14ac:dyDescent="0.2">
      <c r="A16" s="4">
        <v>14</v>
      </c>
      <c r="B16" s="32" t="s">
        <v>58</v>
      </c>
      <c r="C16">
        <f>COUNTIF(Atleti!E:E,A16)</f>
        <v>0</v>
      </c>
      <c r="D16">
        <f>COUNTIF(Arrivi!F:F,B16)</f>
        <v>0</v>
      </c>
    </row>
    <row r="17" spans="1:4" x14ac:dyDescent="0.2">
      <c r="A17" s="4">
        <v>15</v>
      </c>
      <c r="B17" s="32" t="s">
        <v>59</v>
      </c>
      <c r="C17">
        <f>COUNTIF(Atleti!E:E,A17)</f>
        <v>0</v>
      </c>
      <c r="D17">
        <f>COUNTIF(Arrivi!F:F,B17)</f>
        <v>0</v>
      </c>
    </row>
    <row r="18" spans="1:4" x14ac:dyDescent="0.2">
      <c r="A18" s="4">
        <v>16</v>
      </c>
      <c r="B18" s="32" t="s">
        <v>60</v>
      </c>
      <c r="C18">
        <f>COUNTIF(Atleti!E:E,A18)</f>
        <v>0</v>
      </c>
      <c r="D18">
        <f>COUNTIF(Arrivi!F:F,B18)</f>
        <v>0</v>
      </c>
    </row>
    <row r="19" spans="1:4" x14ac:dyDescent="0.2">
      <c r="A19" s="4">
        <v>17</v>
      </c>
      <c r="B19" s="32" t="s">
        <v>61</v>
      </c>
      <c r="C19">
        <f>COUNTIF(Atleti!E:E,A19)</f>
        <v>0</v>
      </c>
      <c r="D19">
        <f>COUNTIF(Arrivi!F:F,B19)</f>
        <v>0</v>
      </c>
    </row>
    <row r="20" spans="1:4" x14ac:dyDescent="0.2">
      <c r="A20" s="4">
        <v>18</v>
      </c>
      <c r="B20" s="32" t="s">
        <v>62</v>
      </c>
      <c r="C20">
        <f>COUNTIF(Atleti!E:E,A20)</f>
        <v>0</v>
      </c>
      <c r="D20">
        <f>COUNTIF(Arrivi!F:F,B20)</f>
        <v>0</v>
      </c>
    </row>
    <row r="21" spans="1:4" x14ac:dyDescent="0.2">
      <c r="A21" s="4">
        <v>19</v>
      </c>
      <c r="B21" s="32" t="s">
        <v>63</v>
      </c>
      <c r="C21">
        <f>COUNTIF(Atleti!E:E,A21)</f>
        <v>0</v>
      </c>
      <c r="D21">
        <f>COUNTIF(Arrivi!F:F,B21)</f>
        <v>0</v>
      </c>
    </row>
    <row r="22" spans="1:4" x14ac:dyDescent="0.2">
      <c r="A22" s="4">
        <v>20</v>
      </c>
      <c r="B22" s="32" t="s">
        <v>64</v>
      </c>
      <c r="C22">
        <f>COUNTIF(Atleti!E:E,A22)</f>
        <v>0</v>
      </c>
      <c r="D22">
        <f>COUNTIF(Arrivi!F:F,B22)</f>
        <v>0</v>
      </c>
    </row>
    <row r="23" spans="1:4" x14ac:dyDescent="0.2">
      <c r="A23" s="4">
        <v>21</v>
      </c>
      <c r="B23" s="32" t="s">
        <v>65</v>
      </c>
      <c r="C23">
        <f>COUNTIF(Atleti!E:E,A23)</f>
        <v>0</v>
      </c>
      <c r="D23">
        <f>COUNTIF(Arrivi!F:F,B23)</f>
        <v>0</v>
      </c>
    </row>
    <row r="24" spans="1:4" x14ac:dyDescent="0.2">
      <c r="A24" s="4">
        <v>22</v>
      </c>
      <c r="B24" s="32" t="s">
        <v>66</v>
      </c>
      <c r="C24">
        <f>COUNTIF(Atleti!E:E,A24)</f>
        <v>0</v>
      </c>
      <c r="D24">
        <f>COUNTIF(Arrivi!F:F,B24)</f>
        <v>0</v>
      </c>
    </row>
    <row r="25" spans="1:4" x14ac:dyDescent="0.2">
      <c r="A25" s="4">
        <v>23</v>
      </c>
      <c r="B25" s="32" t="s">
        <v>67</v>
      </c>
      <c r="C25">
        <f>COUNTIF(Atleti!E:E,A25)</f>
        <v>0</v>
      </c>
      <c r="D25">
        <f>COUNTIF(Arrivi!F:F,B25)</f>
        <v>0</v>
      </c>
    </row>
    <row r="26" spans="1:4" x14ac:dyDescent="0.2">
      <c r="A26" s="4">
        <v>24</v>
      </c>
      <c r="B26" s="32" t="s">
        <v>68</v>
      </c>
      <c r="C26">
        <f>COUNTIF(Atleti!E:E,A26)</f>
        <v>0</v>
      </c>
      <c r="D26">
        <f>COUNTIF(Arrivi!F:F,B26)</f>
        <v>0</v>
      </c>
    </row>
    <row r="27" spans="1:4" x14ac:dyDescent="0.2">
      <c r="A27" s="4">
        <v>25</v>
      </c>
      <c r="B27" s="32" t="s">
        <v>69</v>
      </c>
      <c r="C27">
        <f>COUNTIF(Atleti!E:E,A27)</f>
        <v>0</v>
      </c>
      <c r="D27">
        <f>COUNTIF(Arrivi!F:F,B27)</f>
        <v>0</v>
      </c>
    </row>
    <row r="28" spans="1:4" x14ac:dyDescent="0.2">
      <c r="A28" s="4">
        <v>26</v>
      </c>
      <c r="B28" s="32" t="s">
        <v>70</v>
      </c>
      <c r="C28">
        <f>COUNTIF(Atleti!E:E,A28)</f>
        <v>0</v>
      </c>
      <c r="D28">
        <f>COUNTIF(Arrivi!F:F,B28)</f>
        <v>0</v>
      </c>
    </row>
    <row r="29" spans="1:4" x14ac:dyDescent="0.2">
      <c r="A29" s="4">
        <v>27</v>
      </c>
      <c r="B29" s="32" t="s">
        <v>71</v>
      </c>
      <c r="C29">
        <f>COUNTIF(Atleti!E:E,A29)</f>
        <v>0</v>
      </c>
      <c r="D29">
        <f>COUNTIF(Arrivi!F:F,B29)</f>
        <v>0</v>
      </c>
    </row>
    <row r="30" spans="1:4" x14ac:dyDescent="0.2">
      <c r="A30" s="4">
        <v>28</v>
      </c>
      <c r="B30" s="32" t="s">
        <v>72</v>
      </c>
      <c r="C30">
        <f>COUNTIF(Atleti!E:E,A30)</f>
        <v>0</v>
      </c>
      <c r="D30">
        <f>COUNTIF(Arrivi!F:F,B30)</f>
        <v>0</v>
      </c>
    </row>
    <row r="31" spans="1:4" x14ac:dyDescent="0.2">
      <c r="A31" s="4">
        <v>29</v>
      </c>
      <c r="B31" s="32" t="s">
        <v>73</v>
      </c>
      <c r="C31">
        <f>COUNTIF(Atleti!E:E,A31)</f>
        <v>0</v>
      </c>
      <c r="D31">
        <f>COUNTIF(Arrivi!F:F,B31)</f>
        <v>0</v>
      </c>
    </row>
    <row r="32" spans="1:4" x14ac:dyDescent="0.2">
      <c r="A32" s="4">
        <v>30</v>
      </c>
      <c r="B32" s="32" t="s">
        <v>74</v>
      </c>
      <c r="C32">
        <f>COUNTIF(Atleti!E:E,A32)</f>
        <v>0</v>
      </c>
      <c r="D32">
        <f>COUNTIF(Arrivi!F:F,B32)</f>
        <v>0</v>
      </c>
    </row>
    <row r="33" spans="1:4" x14ac:dyDescent="0.2">
      <c r="A33" s="4">
        <v>31</v>
      </c>
      <c r="B33" s="32" t="s">
        <v>75</v>
      </c>
      <c r="C33">
        <f>COUNTIF(Atleti!E:E,A33)</f>
        <v>0</v>
      </c>
      <c r="D33">
        <f>COUNTIF(Arrivi!F:F,B33)</f>
        <v>0</v>
      </c>
    </row>
    <row r="34" spans="1:4" x14ac:dyDescent="0.2">
      <c r="A34" s="4">
        <v>32</v>
      </c>
      <c r="B34" s="32" t="s">
        <v>76</v>
      </c>
      <c r="C34">
        <f>COUNTIF(Atleti!E:E,A34)</f>
        <v>0</v>
      </c>
      <c r="D34">
        <f>COUNTIF(Arrivi!F:F,B34)</f>
        <v>0</v>
      </c>
    </row>
    <row r="35" spans="1:4" x14ac:dyDescent="0.2">
      <c r="A35" s="4">
        <v>33</v>
      </c>
      <c r="B35" s="32" t="s">
        <v>77</v>
      </c>
      <c r="C35">
        <f>COUNTIF(Atleti!E:E,A35)</f>
        <v>0</v>
      </c>
      <c r="D35">
        <f>COUNTIF(Arrivi!F:F,B35)</f>
        <v>0</v>
      </c>
    </row>
    <row r="36" spans="1:4" x14ac:dyDescent="0.2">
      <c r="A36" s="4">
        <v>34</v>
      </c>
      <c r="B36" s="32" t="s">
        <v>78</v>
      </c>
      <c r="C36">
        <f>COUNTIF(Atleti!E:E,A36)</f>
        <v>0</v>
      </c>
      <c r="D36">
        <f>COUNTIF(Arrivi!F:F,B36)</f>
        <v>0</v>
      </c>
    </row>
    <row r="37" spans="1:4" x14ac:dyDescent="0.2">
      <c r="A37" s="4">
        <v>35</v>
      </c>
      <c r="B37" s="32" t="s">
        <v>79</v>
      </c>
      <c r="C37">
        <f>COUNTIF(Atleti!E:E,A37)</f>
        <v>0</v>
      </c>
      <c r="D37">
        <f>COUNTIF(Arrivi!F:F,B37)</f>
        <v>0</v>
      </c>
    </row>
    <row r="38" spans="1:4" x14ac:dyDescent="0.2">
      <c r="A38" s="4">
        <v>36</v>
      </c>
      <c r="B38" s="32" t="s">
        <v>80</v>
      </c>
      <c r="C38">
        <f>COUNTIF(Atleti!E:E,A38)</f>
        <v>0</v>
      </c>
      <c r="D38">
        <f>COUNTIF(Arrivi!F:F,B38)</f>
        <v>0</v>
      </c>
    </row>
    <row r="39" spans="1:4" x14ac:dyDescent="0.2">
      <c r="A39" s="4">
        <v>37</v>
      </c>
      <c r="B39" s="32" t="s">
        <v>81</v>
      </c>
      <c r="C39">
        <f>COUNTIF(Atleti!E:E,A39)</f>
        <v>0</v>
      </c>
      <c r="D39">
        <f>COUNTIF(Arrivi!F:F,B39)</f>
        <v>0</v>
      </c>
    </row>
    <row r="40" spans="1:4" x14ac:dyDescent="0.2">
      <c r="A40" s="4">
        <v>38</v>
      </c>
      <c r="B40" s="32" t="s">
        <v>82</v>
      </c>
      <c r="C40">
        <f>COUNTIF(Atleti!E:E,A40)</f>
        <v>0</v>
      </c>
      <c r="D40">
        <f>COUNTIF(Arrivi!F:F,B40)</f>
        <v>0</v>
      </c>
    </row>
    <row r="41" spans="1:4" x14ac:dyDescent="0.2">
      <c r="A41" s="4">
        <v>39</v>
      </c>
      <c r="B41" s="32" t="s">
        <v>83</v>
      </c>
      <c r="C41">
        <f>COUNTIF(Atleti!E:E,A41)</f>
        <v>0</v>
      </c>
      <c r="D41">
        <f>COUNTIF(Arrivi!F:F,B41)</f>
        <v>0</v>
      </c>
    </row>
    <row r="42" spans="1:4" x14ac:dyDescent="0.2">
      <c r="A42" s="4">
        <v>40</v>
      </c>
      <c r="B42" s="32" t="s">
        <v>84</v>
      </c>
      <c r="C42">
        <f>COUNTIF(Atleti!E:E,A42)</f>
        <v>0</v>
      </c>
      <c r="D42">
        <f>COUNTIF(Arrivi!F:F,B42)</f>
        <v>0</v>
      </c>
    </row>
    <row r="43" spans="1:4" x14ac:dyDescent="0.2">
      <c r="A43" s="4">
        <v>41</v>
      </c>
      <c r="B43" s="32" t="s">
        <v>85</v>
      </c>
      <c r="C43">
        <f>COUNTIF(Atleti!E:E,A43)</f>
        <v>0</v>
      </c>
      <c r="D43">
        <f>COUNTIF(Arrivi!F:F,B43)</f>
        <v>0</v>
      </c>
    </row>
    <row r="44" spans="1:4" x14ac:dyDescent="0.2">
      <c r="A44" s="4">
        <v>42</v>
      </c>
      <c r="B44" s="32" t="s">
        <v>86</v>
      </c>
      <c r="C44">
        <f>COUNTIF(Atleti!E:E,A44)</f>
        <v>0</v>
      </c>
      <c r="D44">
        <f>COUNTIF(Arrivi!F:F,B44)</f>
        <v>0</v>
      </c>
    </row>
    <row r="45" spans="1:4" x14ac:dyDescent="0.2">
      <c r="A45" s="4">
        <v>43</v>
      </c>
      <c r="B45" s="32" t="s">
        <v>87</v>
      </c>
      <c r="C45">
        <f>COUNTIF(Atleti!E:E,A45)</f>
        <v>0</v>
      </c>
      <c r="D45">
        <f>COUNTIF(Arrivi!F:F,B45)</f>
        <v>0</v>
      </c>
    </row>
    <row r="46" spans="1:4" x14ac:dyDescent="0.2">
      <c r="A46" s="4">
        <v>44</v>
      </c>
      <c r="B46" s="32" t="s">
        <v>88</v>
      </c>
      <c r="C46">
        <f>COUNTIF(Atleti!E:E,A46)</f>
        <v>0</v>
      </c>
      <c r="D46">
        <f>COUNTIF(Arrivi!F:F,B46)</f>
        <v>0</v>
      </c>
    </row>
    <row r="47" spans="1:4" x14ac:dyDescent="0.2">
      <c r="A47" s="4">
        <v>45</v>
      </c>
      <c r="B47" s="32" t="s">
        <v>89</v>
      </c>
      <c r="C47">
        <f>COUNTIF(Atleti!E:E,A47)</f>
        <v>0</v>
      </c>
      <c r="D47">
        <f>COUNTIF(Arrivi!F:F,B47)</f>
        <v>0</v>
      </c>
    </row>
    <row r="48" spans="1:4" x14ac:dyDescent="0.2">
      <c r="A48" s="4">
        <v>46</v>
      </c>
      <c r="B48" s="32" t="s">
        <v>90</v>
      </c>
      <c r="C48">
        <f>COUNTIF(Atleti!E:E,A48)</f>
        <v>0</v>
      </c>
      <c r="D48">
        <f>COUNTIF(Arrivi!F:F,B48)</f>
        <v>0</v>
      </c>
    </row>
    <row r="49" spans="1:4" x14ac:dyDescent="0.2">
      <c r="A49" s="4">
        <v>47</v>
      </c>
      <c r="B49" s="32" t="s">
        <v>91</v>
      </c>
      <c r="C49">
        <f>COUNTIF(Atleti!E:E,A49)</f>
        <v>0</v>
      </c>
      <c r="D49">
        <f>COUNTIF(Arrivi!F:F,B49)</f>
        <v>0</v>
      </c>
    </row>
    <row r="50" spans="1:4" x14ac:dyDescent="0.2">
      <c r="A50" s="4">
        <v>48</v>
      </c>
      <c r="B50" s="32" t="s">
        <v>92</v>
      </c>
      <c r="C50">
        <f>COUNTIF(Atleti!E:E,A50)</f>
        <v>0</v>
      </c>
      <c r="D50">
        <f>COUNTIF(Arrivi!F:F,B50)</f>
        <v>0</v>
      </c>
    </row>
    <row r="51" spans="1:4" x14ac:dyDescent="0.2">
      <c r="A51" s="4">
        <v>49</v>
      </c>
      <c r="B51" s="32" t="s">
        <v>93</v>
      </c>
      <c r="C51">
        <f>COUNTIF(Atleti!E:E,A51)</f>
        <v>0</v>
      </c>
      <c r="D51">
        <f>COUNTIF(Arrivi!F:F,B51)</f>
        <v>0</v>
      </c>
    </row>
    <row r="52" spans="1:4" x14ac:dyDescent="0.2">
      <c r="A52" s="4">
        <v>50</v>
      </c>
      <c r="B52" s="32" t="s">
        <v>94</v>
      </c>
      <c r="C52">
        <f>COUNTIF(Atleti!E:E,A52)</f>
        <v>0</v>
      </c>
      <c r="D52">
        <f>COUNTIF(Arrivi!F:F,B52)</f>
        <v>0</v>
      </c>
    </row>
    <row r="53" spans="1:4" x14ac:dyDescent="0.2">
      <c r="A53" s="4">
        <v>51</v>
      </c>
      <c r="B53" s="32" t="s">
        <v>95</v>
      </c>
      <c r="C53">
        <f>COUNTIF(Atleti!E:E,A53)</f>
        <v>0</v>
      </c>
      <c r="D53">
        <f>COUNTIF(Arrivi!F:F,B53)</f>
        <v>0</v>
      </c>
    </row>
    <row r="54" spans="1:4" x14ac:dyDescent="0.2">
      <c r="A54" s="4">
        <v>52</v>
      </c>
      <c r="B54" s="32" t="s">
        <v>96</v>
      </c>
      <c r="C54">
        <f>COUNTIF(Atleti!E:E,A54)</f>
        <v>0</v>
      </c>
      <c r="D54">
        <f>COUNTIF(Arrivi!F:F,B54)</f>
        <v>0</v>
      </c>
    </row>
    <row r="55" spans="1:4" x14ac:dyDescent="0.2">
      <c r="A55" s="4">
        <v>53</v>
      </c>
      <c r="B55" s="32" t="s">
        <v>97</v>
      </c>
      <c r="C55">
        <f>COUNTIF(Atleti!E:E,A55)</f>
        <v>0</v>
      </c>
      <c r="D55">
        <f>COUNTIF(Arrivi!F:F,B55)</f>
        <v>0</v>
      </c>
    </row>
    <row r="56" spans="1:4" x14ac:dyDescent="0.2">
      <c r="A56" s="4">
        <v>54</v>
      </c>
      <c r="B56" s="32" t="s">
        <v>98</v>
      </c>
      <c r="C56">
        <f>COUNTIF(Atleti!E:E,A56)</f>
        <v>0</v>
      </c>
      <c r="D56">
        <f>COUNTIF(Arrivi!F:F,B56)</f>
        <v>0</v>
      </c>
    </row>
    <row r="57" spans="1:4" x14ac:dyDescent="0.2">
      <c r="A57" s="4">
        <v>55</v>
      </c>
      <c r="B57" s="32" t="s">
        <v>99</v>
      </c>
      <c r="C57">
        <f>COUNTIF(Atleti!E:E,A57)</f>
        <v>0</v>
      </c>
      <c r="D57">
        <f>COUNTIF(Arrivi!F:F,B57)</f>
        <v>0</v>
      </c>
    </row>
    <row r="58" spans="1:4" x14ac:dyDescent="0.2">
      <c r="A58" s="4">
        <v>56</v>
      </c>
      <c r="B58" s="32" t="s">
        <v>100</v>
      </c>
      <c r="C58">
        <f>COUNTIF(Atleti!E:E,A58)</f>
        <v>0</v>
      </c>
      <c r="D58">
        <f>COUNTIF(Arrivi!F:F,B58)</f>
        <v>0</v>
      </c>
    </row>
    <row r="59" spans="1:4" x14ac:dyDescent="0.2">
      <c r="A59" s="4">
        <v>57</v>
      </c>
      <c r="B59" s="32" t="s">
        <v>101</v>
      </c>
      <c r="C59">
        <f>COUNTIF(Atleti!E:E,A59)</f>
        <v>0</v>
      </c>
      <c r="D59">
        <f>COUNTIF(Arrivi!F:F,B59)</f>
        <v>0</v>
      </c>
    </row>
    <row r="60" spans="1:4" x14ac:dyDescent="0.2">
      <c r="A60" s="4">
        <v>58</v>
      </c>
      <c r="B60" s="32" t="s">
        <v>102</v>
      </c>
      <c r="C60">
        <f>COUNTIF(Atleti!E:E,A60)</f>
        <v>0</v>
      </c>
      <c r="D60">
        <f>COUNTIF(Arrivi!F:F,B60)</f>
        <v>0</v>
      </c>
    </row>
    <row r="61" spans="1:4" x14ac:dyDescent="0.2">
      <c r="A61" s="4">
        <v>59</v>
      </c>
      <c r="B61" s="32" t="s">
        <v>103</v>
      </c>
      <c r="C61">
        <f>COUNTIF(Atleti!E:E,A61)</f>
        <v>0</v>
      </c>
      <c r="D61">
        <f>COUNTIF(Arrivi!F:F,B61)</f>
        <v>0</v>
      </c>
    </row>
    <row r="62" spans="1:4" x14ac:dyDescent="0.2">
      <c r="A62" s="4">
        <v>60</v>
      </c>
      <c r="B62" s="32" t="s">
        <v>104</v>
      </c>
      <c r="C62">
        <f>COUNTIF(Atleti!E:E,A62)</f>
        <v>0</v>
      </c>
      <c r="D62">
        <f>COUNTIF(Arrivi!F:F,B62)</f>
        <v>0</v>
      </c>
    </row>
    <row r="63" spans="1:4" x14ac:dyDescent="0.2">
      <c r="A63" s="4">
        <v>61</v>
      </c>
      <c r="B63" s="32" t="s">
        <v>105</v>
      </c>
      <c r="C63">
        <f>COUNTIF(Atleti!E:E,A63)</f>
        <v>0</v>
      </c>
      <c r="D63">
        <f>COUNTIF(Arrivi!F:F,B63)</f>
        <v>0</v>
      </c>
    </row>
    <row r="64" spans="1:4" x14ac:dyDescent="0.2">
      <c r="A64" s="4">
        <v>62</v>
      </c>
      <c r="B64" s="32" t="s">
        <v>106</v>
      </c>
      <c r="C64">
        <f>COUNTIF(Atleti!E:E,A64)</f>
        <v>0</v>
      </c>
      <c r="D64">
        <f>COUNTIF(Arrivi!F:F,B64)</f>
        <v>0</v>
      </c>
    </row>
    <row r="65" spans="1:4" x14ac:dyDescent="0.2">
      <c r="A65" s="4">
        <v>63</v>
      </c>
      <c r="B65" s="32" t="s">
        <v>107</v>
      </c>
      <c r="C65">
        <f>COUNTIF(Atleti!E:E,A65)</f>
        <v>0</v>
      </c>
      <c r="D65">
        <f>COUNTIF(Arrivi!F:F,B65)</f>
        <v>0</v>
      </c>
    </row>
    <row r="66" spans="1:4" x14ac:dyDescent="0.2">
      <c r="A66" s="4">
        <v>64</v>
      </c>
      <c r="B66" s="32" t="s">
        <v>108</v>
      </c>
      <c r="C66">
        <f>COUNTIF(Atleti!E:E,A66)</f>
        <v>0</v>
      </c>
      <c r="D66">
        <f>COUNTIF(Arrivi!F:F,B66)</f>
        <v>0</v>
      </c>
    </row>
    <row r="67" spans="1:4" x14ac:dyDescent="0.2">
      <c r="A67" s="4">
        <v>65</v>
      </c>
      <c r="B67" s="32" t="s">
        <v>109</v>
      </c>
      <c r="C67">
        <f>COUNTIF(Atleti!E:E,A67)</f>
        <v>0</v>
      </c>
      <c r="D67">
        <f>COUNTIF(Arrivi!F:F,B67)</f>
        <v>0</v>
      </c>
    </row>
    <row r="68" spans="1:4" x14ac:dyDescent="0.2">
      <c r="A68" s="4">
        <v>66</v>
      </c>
      <c r="B68" s="32" t="s">
        <v>110</v>
      </c>
      <c r="C68">
        <f>COUNTIF(Atleti!E:E,A68)</f>
        <v>0</v>
      </c>
      <c r="D68">
        <f>COUNTIF(Arrivi!F:F,B68)</f>
        <v>0</v>
      </c>
    </row>
    <row r="69" spans="1:4" x14ac:dyDescent="0.2">
      <c r="A69" s="4">
        <v>67</v>
      </c>
      <c r="B69" s="32" t="s">
        <v>111</v>
      </c>
      <c r="C69">
        <f>COUNTIF(Atleti!E:E,A69)</f>
        <v>0</v>
      </c>
      <c r="D69">
        <f>COUNTIF(Arrivi!F:F,B69)</f>
        <v>0</v>
      </c>
    </row>
    <row r="70" spans="1:4" x14ac:dyDescent="0.2">
      <c r="A70" s="4">
        <v>68</v>
      </c>
      <c r="B70" s="32" t="s">
        <v>112</v>
      </c>
      <c r="C70">
        <f>COUNTIF(Atleti!E:E,A70)</f>
        <v>0</v>
      </c>
      <c r="D70">
        <f>COUNTIF(Arrivi!F:F,B70)</f>
        <v>0</v>
      </c>
    </row>
    <row r="71" spans="1:4" x14ac:dyDescent="0.2">
      <c r="A71" s="4">
        <v>69</v>
      </c>
      <c r="B71" s="32" t="s">
        <v>113</v>
      </c>
      <c r="C71">
        <f>COUNTIF(Atleti!E:E,A71)</f>
        <v>0</v>
      </c>
      <c r="D71">
        <f>COUNTIF(Arrivi!F:F,B71)</f>
        <v>0</v>
      </c>
    </row>
    <row r="72" spans="1:4" x14ac:dyDescent="0.2">
      <c r="A72" s="4">
        <v>70</v>
      </c>
      <c r="B72" s="32" t="s">
        <v>114</v>
      </c>
      <c r="C72">
        <f>COUNTIF(Atleti!E:E,A72)</f>
        <v>0</v>
      </c>
      <c r="D72">
        <f>COUNTIF(Arrivi!F:F,B72)</f>
        <v>0</v>
      </c>
    </row>
    <row r="73" spans="1:4" x14ac:dyDescent="0.2">
      <c r="A73" s="4">
        <v>71</v>
      </c>
      <c r="B73" s="32" t="s">
        <v>115</v>
      </c>
      <c r="C73">
        <f>COUNTIF(Atleti!E:E,A73)</f>
        <v>0</v>
      </c>
      <c r="D73">
        <f>COUNTIF(Arrivi!F:F,B73)</f>
        <v>0</v>
      </c>
    </row>
    <row r="74" spans="1:4" x14ac:dyDescent="0.2">
      <c r="A74" s="4">
        <v>72</v>
      </c>
      <c r="B74" s="32" t="s">
        <v>116</v>
      </c>
      <c r="C74">
        <f>COUNTIF(Atleti!E:E,A74)</f>
        <v>0</v>
      </c>
      <c r="D74">
        <f>COUNTIF(Arrivi!F:F,B74)</f>
        <v>0</v>
      </c>
    </row>
    <row r="75" spans="1:4" x14ac:dyDescent="0.2">
      <c r="A75" s="4">
        <v>73</v>
      </c>
      <c r="B75" s="32" t="s">
        <v>117</v>
      </c>
      <c r="C75">
        <f>COUNTIF(Atleti!E:E,A75)</f>
        <v>0</v>
      </c>
      <c r="D75">
        <f>COUNTIF(Arrivi!F:F,B75)</f>
        <v>0</v>
      </c>
    </row>
    <row r="76" spans="1:4" x14ac:dyDescent="0.2">
      <c r="A76" s="4">
        <v>74</v>
      </c>
      <c r="B76" s="32" t="s">
        <v>118</v>
      </c>
      <c r="C76">
        <f>COUNTIF(Atleti!E:E,A76)</f>
        <v>0</v>
      </c>
      <c r="D76">
        <f>COUNTIF(Arrivi!F:F,B76)</f>
        <v>0</v>
      </c>
    </row>
    <row r="77" spans="1:4" x14ac:dyDescent="0.2">
      <c r="A77" s="4">
        <v>75</v>
      </c>
      <c r="B77" s="32" t="s">
        <v>119</v>
      </c>
      <c r="C77">
        <f>COUNTIF(Atleti!E:E,A77)</f>
        <v>0</v>
      </c>
      <c r="D77">
        <f>COUNTIF(Arrivi!F:F,B77)</f>
        <v>0</v>
      </c>
    </row>
    <row r="78" spans="1:4" x14ac:dyDescent="0.2">
      <c r="A78" s="4">
        <v>76</v>
      </c>
      <c r="B78" s="32" t="s">
        <v>120</v>
      </c>
      <c r="C78">
        <f>COUNTIF(Atleti!E:E,A78)</f>
        <v>0</v>
      </c>
      <c r="D78">
        <f>COUNTIF(Arrivi!F:F,B78)</f>
        <v>0</v>
      </c>
    </row>
    <row r="79" spans="1:4" x14ac:dyDescent="0.2">
      <c r="A79" s="4">
        <v>77</v>
      </c>
      <c r="B79" s="32" t="s">
        <v>121</v>
      </c>
      <c r="C79">
        <f>COUNTIF(Atleti!E:E,A79)</f>
        <v>0</v>
      </c>
      <c r="D79">
        <f>COUNTIF(Arrivi!F:F,B79)</f>
        <v>0</v>
      </c>
    </row>
    <row r="80" spans="1:4" x14ac:dyDescent="0.2">
      <c r="A80" s="4">
        <v>78</v>
      </c>
      <c r="B80" s="32" t="s">
        <v>122</v>
      </c>
      <c r="C80">
        <f>COUNTIF(Atleti!E:E,A80)</f>
        <v>0</v>
      </c>
      <c r="D80">
        <f>COUNTIF(Arrivi!F:F,B80)</f>
        <v>0</v>
      </c>
    </row>
    <row r="81" spans="1:4" x14ac:dyDescent="0.2">
      <c r="A81" s="4">
        <v>79</v>
      </c>
      <c r="B81" s="32" t="s">
        <v>123</v>
      </c>
      <c r="C81">
        <f>COUNTIF(Atleti!E:E,A81)</f>
        <v>0</v>
      </c>
      <c r="D81">
        <f>COUNTIF(Arrivi!F:F,B81)</f>
        <v>0</v>
      </c>
    </row>
    <row r="82" spans="1:4" x14ac:dyDescent="0.2">
      <c r="A82" s="4">
        <v>80</v>
      </c>
      <c r="B82" s="32" t="s">
        <v>124</v>
      </c>
      <c r="C82">
        <f>COUNTIF(Atleti!E:E,A82)</f>
        <v>0</v>
      </c>
      <c r="D82">
        <f>COUNTIF(Arrivi!F:F,B82)</f>
        <v>0</v>
      </c>
    </row>
    <row r="83" spans="1:4" x14ac:dyDescent="0.2">
      <c r="A83" s="4">
        <v>81</v>
      </c>
      <c r="B83" s="32" t="s">
        <v>125</v>
      </c>
      <c r="C83">
        <f>COUNTIF(Atleti!E:E,A83)</f>
        <v>0</v>
      </c>
      <c r="D83">
        <f>COUNTIF(Arrivi!F:F,B83)</f>
        <v>0</v>
      </c>
    </row>
    <row r="84" spans="1:4" x14ac:dyDescent="0.2">
      <c r="A84" s="4">
        <v>82</v>
      </c>
      <c r="B84" s="32" t="s">
        <v>126</v>
      </c>
      <c r="C84">
        <f>COUNTIF(Atleti!E:E,A84)</f>
        <v>0</v>
      </c>
      <c r="D84">
        <f>COUNTIF(Arrivi!F:F,B84)</f>
        <v>0</v>
      </c>
    </row>
    <row r="85" spans="1:4" x14ac:dyDescent="0.2">
      <c r="A85" s="4">
        <v>83</v>
      </c>
      <c r="B85" s="32" t="s">
        <v>127</v>
      </c>
      <c r="C85">
        <f>COUNTIF(Atleti!E:E,A85)</f>
        <v>0</v>
      </c>
      <c r="D85">
        <f>COUNTIF(Arrivi!F:F,B85)</f>
        <v>0</v>
      </c>
    </row>
    <row r="86" spans="1:4" x14ac:dyDescent="0.2">
      <c r="A86" s="4">
        <v>84</v>
      </c>
      <c r="B86" s="32" t="s">
        <v>128</v>
      </c>
      <c r="C86">
        <f>COUNTIF(Atleti!E:E,A86)</f>
        <v>0</v>
      </c>
      <c r="D86">
        <f>COUNTIF(Arrivi!F:F,B86)</f>
        <v>0</v>
      </c>
    </row>
    <row r="87" spans="1:4" x14ac:dyDescent="0.2">
      <c r="A87" s="4">
        <v>85</v>
      </c>
      <c r="B87" s="32" t="s">
        <v>129</v>
      </c>
      <c r="C87">
        <f>COUNTIF(Atleti!E:E,A87)</f>
        <v>0</v>
      </c>
      <c r="D87">
        <f>COUNTIF(Arrivi!F:F,B87)</f>
        <v>0</v>
      </c>
    </row>
    <row r="88" spans="1:4" x14ac:dyDescent="0.2">
      <c r="A88" s="4">
        <v>86</v>
      </c>
      <c r="B88" s="32" t="s">
        <v>130</v>
      </c>
      <c r="C88">
        <f>COUNTIF(Atleti!E:E,A88)</f>
        <v>0</v>
      </c>
      <c r="D88">
        <f>COUNTIF(Arrivi!F:F,B88)</f>
        <v>0</v>
      </c>
    </row>
    <row r="89" spans="1:4" x14ac:dyDescent="0.2">
      <c r="A89" s="4">
        <v>87</v>
      </c>
      <c r="B89" s="32" t="s">
        <v>131</v>
      </c>
      <c r="C89">
        <f>COUNTIF(Atleti!E:E,A89)</f>
        <v>0</v>
      </c>
      <c r="D89">
        <f>COUNTIF(Arrivi!F:F,B89)</f>
        <v>0</v>
      </c>
    </row>
    <row r="90" spans="1:4" x14ac:dyDescent="0.2">
      <c r="A90" s="4">
        <v>88</v>
      </c>
      <c r="B90" s="32" t="s">
        <v>132</v>
      </c>
      <c r="C90">
        <f>COUNTIF(Atleti!E:E,A90)</f>
        <v>0</v>
      </c>
      <c r="D90">
        <f>COUNTIF(Arrivi!F:F,B90)</f>
        <v>0</v>
      </c>
    </row>
    <row r="91" spans="1:4" x14ac:dyDescent="0.2">
      <c r="A91" s="4">
        <v>89</v>
      </c>
      <c r="B91" s="32" t="s">
        <v>133</v>
      </c>
      <c r="C91">
        <f>COUNTIF(Atleti!E:E,A91)</f>
        <v>0</v>
      </c>
      <c r="D91">
        <f>COUNTIF(Arrivi!F:F,B91)</f>
        <v>0</v>
      </c>
    </row>
    <row r="92" spans="1:4" x14ac:dyDescent="0.2">
      <c r="A92" s="4">
        <v>90</v>
      </c>
      <c r="B92" s="32" t="s">
        <v>134</v>
      </c>
      <c r="C92">
        <f>COUNTIF(Atleti!E:E,A92)</f>
        <v>0</v>
      </c>
      <c r="D92">
        <f>COUNTIF(Arrivi!F:F,B92)</f>
        <v>0</v>
      </c>
    </row>
    <row r="93" spans="1:4" x14ac:dyDescent="0.2">
      <c r="A93" s="4">
        <v>91</v>
      </c>
      <c r="B93" s="32" t="s">
        <v>135</v>
      </c>
      <c r="C93">
        <f>COUNTIF(Atleti!E:E,A93)</f>
        <v>0</v>
      </c>
      <c r="D93">
        <f>COUNTIF(Arrivi!F:F,B93)</f>
        <v>0</v>
      </c>
    </row>
    <row r="94" spans="1:4" x14ac:dyDescent="0.2">
      <c r="A94" s="4">
        <v>92</v>
      </c>
      <c r="B94" s="32" t="s">
        <v>136</v>
      </c>
      <c r="C94">
        <f>COUNTIF(Atleti!E:E,A94)</f>
        <v>0</v>
      </c>
      <c r="D94">
        <f>COUNTIF(Arrivi!F:F,B94)</f>
        <v>0</v>
      </c>
    </row>
    <row r="95" spans="1:4" x14ac:dyDescent="0.2">
      <c r="A95" s="4">
        <v>93</v>
      </c>
      <c r="B95" s="32" t="s">
        <v>137</v>
      </c>
      <c r="C95">
        <f>COUNTIF(Atleti!E:E,A95)</f>
        <v>0</v>
      </c>
      <c r="D95">
        <f>COUNTIF(Arrivi!F:F,B95)</f>
        <v>0</v>
      </c>
    </row>
    <row r="96" spans="1:4" x14ac:dyDescent="0.2">
      <c r="A96" s="4">
        <v>94</v>
      </c>
      <c r="B96" s="32" t="s">
        <v>138</v>
      </c>
      <c r="C96">
        <f>COUNTIF(Atleti!E:E,A96)</f>
        <v>0</v>
      </c>
      <c r="D96">
        <f>COUNTIF(Arrivi!F:F,B96)</f>
        <v>0</v>
      </c>
    </row>
    <row r="97" spans="1:4" x14ac:dyDescent="0.2">
      <c r="A97" s="4">
        <v>95</v>
      </c>
      <c r="B97" s="32" t="s">
        <v>139</v>
      </c>
      <c r="C97">
        <f>COUNTIF(Atleti!E:E,A97)</f>
        <v>0</v>
      </c>
      <c r="D97">
        <f>COUNTIF(Arrivi!F:F,B97)</f>
        <v>0</v>
      </c>
    </row>
    <row r="98" spans="1:4" x14ac:dyDescent="0.2">
      <c r="A98" s="4">
        <v>96</v>
      </c>
      <c r="B98" s="32" t="s">
        <v>140</v>
      </c>
      <c r="C98">
        <f>COUNTIF(Atleti!E:E,A98)</f>
        <v>0</v>
      </c>
      <c r="D98">
        <f>COUNTIF(Arrivi!F:F,B98)</f>
        <v>0</v>
      </c>
    </row>
    <row r="99" spans="1:4" x14ac:dyDescent="0.2">
      <c r="A99" s="4">
        <v>97</v>
      </c>
      <c r="B99" s="32" t="s">
        <v>141</v>
      </c>
      <c r="C99">
        <f>COUNTIF(Atleti!E:E,A99)</f>
        <v>5</v>
      </c>
      <c r="D99">
        <f>COUNTIF(Arrivi!F:F,B99)</f>
        <v>5</v>
      </c>
    </row>
    <row r="100" spans="1:4" x14ac:dyDescent="0.2">
      <c r="A100" s="4">
        <v>98</v>
      </c>
      <c r="B100" s="32" t="s">
        <v>142</v>
      </c>
      <c r="C100">
        <f>COUNTIF(Atleti!E:E,A100)</f>
        <v>0</v>
      </c>
      <c r="D100">
        <f>COUNTIF(Arrivi!F:F,B100)</f>
        <v>0</v>
      </c>
    </row>
    <row r="101" spans="1:4" x14ac:dyDescent="0.2">
      <c r="A101" s="4">
        <v>99</v>
      </c>
      <c r="B101" s="32" t="s">
        <v>143</v>
      </c>
      <c r="C101">
        <f>COUNTIF(Atleti!E:E,A101)</f>
        <v>0</v>
      </c>
      <c r="D101">
        <f>COUNTIF(Arrivi!F:F,B101)</f>
        <v>0</v>
      </c>
    </row>
    <row r="102" spans="1:4" x14ac:dyDescent="0.2">
      <c r="A102" s="4">
        <v>100</v>
      </c>
      <c r="B102" s="32" t="s">
        <v>144</v>
      </c>
      <c r="C102">
        <f>COUNTIF(Atleti!E:E,A102)</f>
        <v>0</v>
      </c>
      <c r="D102">
        <f>COUNTIF(Arrivi!F:F,B102)</f>
        <v>0</v>
      </c>
    </row>
    <row r="103" spans="1:4" x14ac:dyDescent="0.2">
      <c r="A103" s="4">
        <v>101</v>
      </c>
      <c r="B103" s="32" t="s">
        <v>145</v>
      </c>
      <c r="C103">
        <f>COUNTIF(Atleti!E:E,A103)</f>
        <v>0</v>
      </c>
      <c r="D103">
        <f>COUNTIF(Arrivi!F:F,B103)</f>
        <v>0</v>
      </c>
    </row>
    <row r="104" spans="1:4" x14ac:dyDescent="0.2">
      <c r="A104" s="4">
        <v>102</v>
      </c>
      <c r="B104" s="32" t="s">
        <v>146</v>
      </c>
      <c r="C104">
        <f>COUNTIF(Atleti!E:E,A104)</f>
        <v>0</v>
      </c>
      <c r="D104">
        <f>COUNTIF(Arrivi!F:F,B104)</f>
        <v>0</v>
      </c>
    </row>
    <row r="105" spans="1:4" x14ac:dyDescent="0.2">
      <c r="A105" s="4">
        <v>103</v>
      </c>
      <c r="B105" s="32" t="s">
        <v>147</v>
      </c>
      <c r="C105">
        <f>COUNTIF(Atleti!E:E,A105)</f>
        <v>0</v>
      </c>
      <c r="D105">
        <f>COUNTIF(Arrivi!F:F,B105)</f>
        <v>0</v>
      </c>
    </row>
    <row r="106" spans="1:4" x14ac:dyDescent="0.2">
      <c r="A106" s="4">
        <v>104</v>
      </c>
      <c r="B106" s="32" t="s">
        <v>148</v>
      </c>
      <c r="C106">
        <f>COUNTIF(Atleti!E:E,A106)</f>
        <v>0</v>
      </c>
      <c r="D106">
        <f>COUNTIF(Arrivi!F:F,B106)</f>
        <v>0</v>
      </c>
    </row>
    <row r="107" spans="1:4" x14ac:dyDescent="0.2">
      <c r="A107" s="4">
        <v>105</v>
      </c>
      <c r="B107" s="32" t="s">
        <v>149</v>
      </c>
      <c r="C107">
        <f>COUNTIF(Atleti!E:E,A107)</f>
        <v>0</v>
      </c>
      <c r="D107">
        <f>COUNTIF(Arrivi!F:F,B107)</f>
        <v>0</v>
      </c>
    </row>
    <row r="108" spans="1:4" x14ac:dyDescent="0.2">
      <c r="A108" s="4">
        <v>106</v>
      </c>
      <c r="B108" s="32" t="s">
        <v>150</v>
      </c>
      <c r="C108">
        <f>COUNTIF(Atleti!E:E,A108)</f>
        <v>0</v>
      </c>
      <c r="D108">
        <f>COUNTIF(Arrivi!F:F,B108)</f>
        <v>0</v>
      </c>
    </row>
    <row r="109" spans="1:4" x14ac:dyDescent="0.2">
      <c r="A109" s="4">
        <v>107</v>
      </c>
      <c r="B109" s="32" t="s">
        <v>151</v>
      </c>
      <c r="C109">
        <f>COUNTIF(Atleti!E:E,A109)</f>
        <v>0</v>
      </c>
      <c r="D109">
        <f>COUNTIF(Arrivi!F:F,B109)</f>
        <v>0</v>
      </c>
    </row>
    <row r="110" spans="1:4" x14ac:dyDescent="0.2">
      <c r="A110" s="4">
        <v>108</v>
      </c>
      <c r="B110" s="32" t="s">
        <v>152</v>
      </c>
      <c r="C110">
        <f>COUNTIF(Atleti!E:E,A110)</f>
        <v>0</v>
      </c>
      <c r="D110">
        <f>COUNTIF(Arrivi!F:F,B110)</f>
        <v>0</v>
      </c>
    </row>
    <row r="111" spans="1:4" x14ac:dyDescent="0.2">
      <c r="A111" s="4">
        <v>109</v>
      </c>
      <c r="B111" s="32" t="s">
        <v>153</v>
      </c>
      <c r="C111">
        <f>COUNTIF(Atleti!E:E,A111)</f>
        <v>0</v>
      </c>
      <c r="D111">
        <f>COUNTIF(Arrivi!F:F,B111)</f>
        <v>0</v>
      </c>
    </row>
    <row r="112" spans="1:4" x14ac:dyDescent="0.2">
      <c r="A112" s="4">
        <v>110</v>
      </c>
      <c r="B112" s="32" t="s">
        <v>154</v>
      </c>
      <c r="C112">
        <f>COUNTIF(Atleti!E:E,A112)</f>
        <v>0</v>
      </c>
      <c r="D112">
        <f>COUNTIF(Arrivi!F:F,B112)</f>
        <v>0</v>
      </c>
    </row>
    <row r="113" spans="1:4" x14ac:dyDescent="0.2">
      <c r="A113" s="4">
        <v>111</v>
      </c>
      <c r="B113" s="32" t="s">
        <v>155</v>
      </c>
      <c r="C113">
        <f>COUNTIF(Atleti!E:E,A113)</f>
        <v>0</v>
      </c>
      <c r="D113">
        <f>COUNTIF(Arrivi!F:F,B113)</f>
        <v>0</v>
      </c>
    </row>
    <row r="114" spans="1:4" x14ac:dyDescent="0.2">
      <c r="A114" s="4">
        <v>112</v>
      </c>
      <c r="B114" s="32" t="s">
        <v>156</v>
      </c>
      <c r="C114">
        <f>COUNTIF(Atleti!E:E,A114)</f>
        <v>0</v>
      </c>
      <c r="D114">
        <f>COUNTIF(Arrivi!F:F,B114)</f>
        <v>0</v>
      </c>
    </row>
    <row r="115" spans="1:4" x14ac:dyDescent="0.2">
      <c r="A115" s="4">
        <v>113</v>
      </c>
      <c r="B115" s="32" t="s">
        <v>157</v>
      </c>
      <c r="C115">
        <f>COUNTIF(Atleti!E:E,A115)</f>
        <v>0</v>
      </c>
      <c r="D115">
        <f>COUNTIF(Arrivi!F:F,B115)</f>
        <v>0</v>
      </c>
    </row>
    <row r="116" spans="1:4" x14ac:dyDescent="0.2">
      <c r="A116" s="4">
        <v>114</v>
      </c>
      <c r="B116" s="32" t="s">
        <v>158</v>
      </c>
      <c r="C116">
        <f>COUNTIF(Atleti!E:E,A116)</f>
        <v>0</v>
      </c>
      <c r="D116">
        <f>COUNTIF(Arrivi!F:F,B116)</f>
        <v>0</v>
      </c>
    </row>
    <row r="117" spans="1:4" x14ac:dyDescent="0.2">
      <c r="A117" s="4">
        <v>115</v>
      </c>
      <c r="B117" s="32" t="s">
        <v>159</v>
      </c>
      <c r="C117">
        <f>COUNTIF(Atleti!E:E,A117)</f>
        <v>0</v>
      </c>
      <c r="D117">
        <f>COUNTIF(Arrivi!F:F,B117)</f>
        <v>0</v>
      </c>
    </row>
    <row r="118" spans="1:4" x14ac:dyDescent="0.2">
      <c r="A118" s="4">
        <v>116</v>
      </c>
      <c r="B118" s="32" t="s">
        <v>160</v>
      </c>
      <c r="C118">
        <f>COUNTIF(Atleti!E:E,A118)</f>
        <v>0</v>
      </c>
      <c r="D118">
        <f>COUNTIF(Arrivi!F:F,B118)</f>
        <v>0</v>
      </c>
    </row>
    <row r="119" spans="1:4" x14ac:dyDescent="0.2">
      <c r="A119" s="4">
        <v>117</v>
      </c>
      <c r="B119" s="32" t="s">
        <v>161</v>
      </c>
      <c r="C119">
        <f>COUNTIF(Atleti!E:E,A119)</f>
        <v>0</v>
      </c>
      <c r="D119">
        <f>COUNTIF(Arrivi!F:F,B119)</f>
        <v>0</v>
      </c>
    </row>
    <row r="120" spans="1:4" x14ac:dyDescent="0.2">
      <c r="A120" s="4">
        <v>118</v>
      </c>
      <c r="B120" s="32" t="s">
        <v>162</v>
      </c>
      <c r="C120">
        <f>COUNTIF(Atleti!E:E,A120)</f>
        <v>0</v>
      </c>
      <c r="D120">
        <f>COUNTIF(Arrivi!F:F,B120)</f>
        <v>0</v>
      </c>
    </row>
    <row r="121" spans="1:4" x14ac:dyDescent="0.2">
      <c r="A121" s="4">
        <v>119</v>
      </c>
      <c r="B121" s="32" t="s">
        <v>163</v>
      </c>
      <c r="C121">
        <f>COUNTIF(Atleti!E:E,A121)</f>
        <v>0</v>
      </c>
      <c r="D121">
        <f>COUNTIF(Arrivi!F:F,B121)</f>
        <v>0</v>
      </c>
    </row>
    <row r="122" spans="1:4" x14ac:dyDescent="0.2">
      <c r="A122" s="4">
        <v>120</v>
      </c>
      <c r="B122" s="32" t="s">
        <v>164</v>
      </c>
      <c r="C122">
        <f>COUNTIF(Atleti!E:E,A122)</f>
        <v>0</v>
      </c>
      <c r="D122">
        <f>COUNTIF(Arrivi!F:F,B122)</f>
        <v>0</v>
      </c>
    </row>
    <row r="123" spans="1:4" x14ac:dyDescent="0.2">
      <c r="A123" s="4">
        <v>121</v>
      </c>
      <c r="B123" s="32" t="s">
        <v>165</v>
      </c>
      <c r="C123">
        <f>COUNTIF(Atleti!E:E,A123)</f>
        <v>0</v>
      </c>
      <c r="D123">
        <f>COUNTIF(Arrivi!F:F,B123)</f>
        <v>0</v>
      </c>
    </row>
    <row r="124" spans="1:4" x14ac:dyDescent="0.2">
      <c r="A124" s="4">
        <v>122</v>
      </c>
      <c r="B124" s="32" t="s">
        <v>166</v>
      </c>
      <c r="C124">
        <f>COUNTIF(Atleti!E:E,A124)</f>
        <v>0</v>
      </c>
      <c r="D124">
        <f>COUNTIF(Arrivi!F:F,B124)</f>
        <v>0</v>
      </c>
    </row>
    <row r="125" spans="1:4" x14ac:dyDescent="0.2">
      <c r="A125" s="4">
        <v>123</v>
      </c>
      <c r="B125" s="32" t="s">
        <v>167</v>
      </c>
      <c r="C125">
        <f>COUNTIF(Atleti!E:E,A125)</f>
        <v>0</v>
      </c>
      <c r="D125">
        <f>COUNTIF(Arrivi!F:F,B125)</f>
        <v>0</v>
      </c>
    </row>
    <row r="126" spans="1:4" x14ac:dyDescent="0.2">
      <c r="A126" s="4">
        <v>124</v>
      </c>
      <c r="B126" s="32" t="s">
        <v>168</v>
      </c>
      <c r="C126">
        <f>COUNTIF(Atleti!E:E,A126)</f>
        <v>0</v>
      </c>
      <c r="D126">
        <f>COUNTIF(Arrivi!F:F,B126)</f>
        <v>0</v>
      </c>
    </row>
    <row r="127" spans="1:4" x14ac:dyDescent="0.2">
      <c r="A127" s="4">
        <v>125</v>
      </c>
      <c r="B127" s="32" t="s">
        <v>169</v>
      </c>
      <c r="C127">
        <f>COUNTIF(Atleti!E:E,A127)</f>
        <v>0</v>
      </c>
      <c r="D127">
        <f>COUNTIF(Arrivi!F:F,B127)</f>
        <v>0</v>
      </c>
    </row>
    <row r="128" spans="1:4" x14ac:dyDescent="0.2">
      <c r="A128" s="4">
        <v>126</v>
      </c>
      <c r="B128" s="32" t="s">
        <v>170</v>
      </c>
      <c r="C128">
        <f>COUNTIF(Atleti!E:E,A128)</f>
        <v>0</v>
      </c>
      <c r="D128">
        <f>COUNTIF(Arrivi!F:F,B128)</f>
        <v>0</v>
      </c>
    </row>
    <row r="129" spans="1:4" x14ac:dyDescent="0.2">
      <c r="A129" s="4">
        <v>127</v>
      </c>
      <c r="B129" s="32" t="s">
        <v>171</v>
      </c>
      <c r="C129">
        <f>COUNTIF(Atleti!E:E,A129)</f>
        <v>0</v>
      </c>
      <c r="D129">
        <f>COUNTIF(Arrivi!F:F,B129)</f>
        <v>0</v>
      </c>
    </row>
    <row r="130" spans="1:4" x14ac:dyDescent="0.2">
      <c r="A130" s="4">
        <v>128</v>
      </c>
      <c r="B130" s="32" t="s">
        <v>172</v>
      </c>
      <c r="C130">
        <f>COUNTIF(Atleti!E:E,A130)</f>
        <v>0</v>
      </c>
      <c r="D130">
        <f>COUNTIF(Arrivi!F:F,B130)</f>
        <v>0</v>
      </c>
    </row>
    <row r="131" spans="1:4" x14ac:dyDescent="0.2">
      <c r="A131" s="4">
        <v>129</v>
      </c>
      <c r="B131" s="32" t="s">
        <v>173</v>
      </c>
      <c r="C131">
        <f>COUNTIF(Atleti!E:E,A131)</f>
        <v>0</v>
      </c>
      <c r="D131">
        <f>COUNTIF(Arrivi!F:F,B131)</f>
        <v>0</v>
      </c>
    </row>
    <row r="132" spans="1:4" x14ac:dyDescent="0.2">
      <c r="A132" s="4">
        <v>130</v>
      </c>
      <c r="B132" s="32" t="s">
        <v>174</v>
      </c>
      <c r="C132">
        <f>COUNTIF(Atleti!E:E,A132)</f>
        <v>0</v>
      </c>
      <c r="D132">
        <f>COUNTIF(Arrivi!F:F,B132)</f>
        <v>0</v>
      </c>
    </row>
    <row r="133" spans="1:4" x14ac:dyDescent="0.2">
      <c r="A133" s="4">
        <v>131</v>
      </c>
      <c r="B133" s="32" t="s">
        <v>175</v>
      </c>
      <c r="C133">
        <f>COUNTIF(Atleti!E:E,A133)</f>
        <v>0</v>
      </c>
      <c r="D133">
        <f>COUNTIF(Arrivi!F:F,B133)</f>
        <v>0</v>
      </c>
    </row>
    <row r="134" spans="1:4" x14ac:dyDescent="0.2">
      <c r="A134" s="4">
        <v>132</v>
      </c>
      <c r="B134" s="32" t="s">
        <v>176</v>
      </c>
      <c r="C134">
        <f>COUNTIF(Atleti!E:E,A134)</f>
        <v>0</v>
      </c>
      <c r="D134">
        <f>COUNTIF(Arrivi!F:F,B134)</f>
        <v>0</v>
      </c>
    </row>
    <row r="135" spans="1:4" x14ac:dyDescent="0.2">
      <c r="A135" s="4">
        <v>133</v>
      </c>
      <c r="B135" s="32" t="s">
        <v>177</v>
      </c>
      <c r="C135">
        <f>COUNTIF(Atleti!E:E,A135)</f>
        <v>0</v>
      </c>
      <c r="D135">
        <f>COUNTIF(Arrivi!F:F,B135)</f>
        <v>0</v>
      </c>
    </row>
    <row r="136" spans="1:4" x14ac:dyDescent="0.2">
      <c r="A136" s="4">
        <v>134</v>
      </c>
      <c r="B136" s="32" t="s">
        <v>178</v>
      </c>
      <c r="C136">
        <f>COUNTIF(Atleti!E:E,A136)</f>
        <v>0</v>
      </c>
      <c r="D136">
        <f>COUNTIF(Arrivi!F:F,B136)</f>
        <v>0</v>
      </c>
    </row>
    <row r="137" spans="1:4" x14ac:dyDescent="0.2">
      <c r="A137" s="4">
        <v>135</v>
      </c>
      <c r="B137" s="32" t="s">
        <v>179</v>
      </c>
      <c r="C137">
        <f>COUNTIF(Atleti!E:E,A137)</f>
        <v>0</v>
      </c>
      <c r="D137">
        <f>COUNTIF(Arrivi!F:F,B137)</f>
        <v>0</v>
      </c>
    </row>
    <row r="138" spans="1:4" x14ac:dyDescent="0.2">
      <c r="A138" s="4">
        <v>136</v>
      </c>
      <c r="B138" s="32" t="s">
        <v>180</v>
      </c>
      <c r="C138">
        <f>COUNTIF(Atleti!E:E,A138)</f>
        <v>0</v>
      </c>
      <c r="D138">
        <f>COUNTIF(Arrivi!F:F,B138)</f>
        <v>0</v>
      </c>
    </row>
    <row r="139" spans="1:4" x14ac:dyDescent="0.2">
      <c r="A139" s="4">
        <v>137</v>
      </c>
      <c r="B139" s="32" t="s">
        <v>181</v>
      </c>
      <c r="C139">
        <f>COUNTIF(Atleti!E:E,A139)</f>
        <v>0</v>
      </c>
      <c r="D139">
        <f>COUNTIF(Arrivi!F:F,B139)</f>
        <v>0</v>
      </c>
    </row>
    <row r="140" spans="1:4" x14ac:dyDescent="0.2">
      <c r="A140" s="4">
        <v>138</v>
      </c>
      <c r="B140" s="32" t="s">
        <v>182</v>
      </c>
      <c r="C140">
        <f>COUNTIF(Atleti!E:E,A140)</f>
        <v>0</v>
      </c>
      <c r="D140">
        <f>COUNTIF(Arrivi!F:F,B140)</f>
        <v>0</v>
      </c>
    </row>
    <row r="141" spans="1:4" x14ac:dyDescent="0.2">
      <c r="A141" s="4">
        <v>139</v>
      </c>
      <c r="B141" s="32" t="s">
        <v>183</v>
      </c>
      <c r="C141">
        <f>COUNTIF(Atleti!E:E,A141)</f>
        <v>0</v>
      </c>
      <c r="D141">
        <f>COUNTIF(Arrivi!F:F,B141)</f>
        <v>0</v>
      </c>
    </row>
    <row r="142" spans="1:4" x14ac:dyDescent="0.2">
      <c r="A142" s="4">
        <v>140</v>
      </c>
      <c r="B142" s="32" t="s">
        <v>184</v>
      </c>
      <c r="C142">
        <f>COUNTIF(Atleti!E:E,A142)</f>
        <v>0</v>
      </c>
      <c r="D142">
        <f>COUNTIF(Arrivi!F:F,B142)</f>
        <v>0</v>
      </c>
    </row>
    <row r="143" spans="1:4" x14ac:dyDescent="0.2">
      <c r="A143" s="4">
        <v>141</v>
      </c>
      <c r="B143" s="32" t="s">
        <v>185</v>
      </c>
      <c r="C143">
        <f>COUNTIF(Atleti!E:E,A143)</f>
        <v>0</v>
      </c>
      <c r="D143">
        <f>COUNTIF(Arrivi!F:F,B143)</f>
        <v>0</v>
      </c>
    </row>
    <row r="144" spans="1:4" x14ac:dyDescent="0.2">
      <c r="A144" s="4">
        <v>142</v>
      </c>
      <c r="B144" s="32" t="s">
        <v>186</v>
      </c>
      <c r="C144">
        <f>COUNTIF(Atleti!E:E,A144)</f>
        <v>0</v>
      </c>
      <c r="D144">
        <f>COUNTIF(Arrivi!F:F,B144)</f>
        <v>0</v>
      </c>
    </row>
    <row r="145" spans="1:4" x14ac:dyDescent="0.2">
      <c r="A145" s="4">
        <v>143</v>
      </c>
      <c r="B145" s="32" t="s">
        <v>187</v>
      </c>
      <c r="C145">
        <f>COUNTIF(Atleti!E:E,A145)</f>
        <v>0</v>
      </c>
      <c r="D145">
        <f>COUNTIF(Arrivi!F:F,B145)</f>
        <v>0</v>
      </c>
    </row>
    <row r="146" spans="1:4" x14ac:dyDescent="0.2">
      <c r="A146" s="4">
        <v>144</v>
      </c>
      <c r="B146" s="32" t="s">
        <v>188</v>
      </c>
      <c r="C146">
        <f>COUNTIF(Atleti!E:E,A146)</f>
        <v>0</v>
      </c>
      <c r="D146">
        <f>COUNTIF(Arrivi!F:F,B146)</f>
        <v>0</v>
      </c>
    </row>
    <row r="147" spans="1:4" x14ac:dyDescent="0.2">
      <c r="A147" s="4">
        <v>145</v>
      </c>
      <c r="B147" s="32" t="s">
        <v>189</v>
      </c>
      <c r="C147">
        <f>COUNTIF(Atleti!E:E,A147)</f>
        <v>0</v>
      </c>
      <c r="D147">
        <f>COUNTIF(Arrivi!F:F,B147)</f>
        <v>0</v>
      </c>
    </row>
    <row r="148" spans="1:4" x14ac:dyDescent="0.2">
      <c r="A148" s="4">
        <v>146</v>
      </c>
      <c r="B148" s="32" t="s">
        <v>190</v>
      </c>
      <c r="C148">
        <f>COUNTIF(Atleti!E:E,A148)</f>
        <v>0</v>
      </c>
      <c r="D148">
        <f>COUNTIF(Arrivi!F:F,B148)</f>
        <v>0</v>
      </c>
    </row>
    <row r="149" spans="1:4" x14ac:dyDescent="0.2">
      <c r="A149" s="4">
        <v>147</v>
      </c>
      <c r="B149" s="32" t="s">
        <v>191</v>
      </c>
      <c r="C149">
        <f>COUNTIF(Atleti!E:E,A149)</f>
        <v>0</v>
      </c>
      <c r="D149">
        <f>COUNTIF(Arrivi!F:F,B149)</f>
        <v>0</v>
      </c>
    </row>
    <row r="150" spans="1:4" x14ac:dyDescent="0.2">
      <c r="A150" s="4">
        <v>148</v>
      </c>
      <c r="B150" s="32" t="s">
        <v>192</v>
      </c>
      <c r="C150">
        <f>COUNTIF(Atleti!E:E,A150)</f>
        <v>0</v>
      </c>
      <c r="D150">
        <f>COUNTIF(Arrivi!F:F,B150)</f>
        <v>0</v>
      </c>
    </row>
    <row r="151" spans="1:4" x14ac:dyDescent="0.2">
      <c r="A151" s="4">
        <v>149</v>
      </c>
      <c r="B151" s="32" t="s">
        <v>193</v>
      </c>
      <c r="C151">
        <f>COUNTIF(Atleti!E:E,A151)</f>
        <v>0</v>
      </c>
      <c r="D151">
        <f>COUNTIF(Arrivi!F:F,B151)</f>
        <v>0</v>
      </c>
    </row>
    <row r="152" spans="1:4" x14ac:dyDescent="0.2">
      <c r="A152" s="4">
        <v>150</v>
      </c>
      <c r="B152" s="32" t="s">
        <v>194</v>
      </c>
      <c r="C152">
        <f>COUNTIF(Atleti!E:E,A152)</f>
        <v>0</v>
      </c>
      <c r="D152">
        <f>COUNTIF(Arrivi!F:F,B152)</f>
        <v>0</v>
      </c>
    </row>
    <row r="153" spans="1:4" x14ac:dyDescent="0.2">
      <c r="A153" s="4">
        <v>151</v>
      </c>
      <c r="B153" s="32" t="s">
        <v>195</v>
      </c>
      <c r="C153">
        <f>COUNTIF(Atleti!E:E,A153)</f>
        <v>0</v>
      </c>
      <c r="D153">
        <f>COUNTIF(Arrivi!F:F,B153)</f>
        <v>0</v>
      </c>
    </row>
    <row r="154" spans="1:4" x14ac:dyDescent="0.2">
      <c r="A154" s="4">
        <v>152</v>
      </c>
      <c r="B154" s="32" t="s">
        <v>196</v>
      </c>
      <c r="C154">
        <f>COUNTIF(Atleti!E:E,A154)</f>
        <v>0</v>
      </c>
      <c r="D154">
        <f>COUNTIF(Arrivi!F:F,B154)</f>
        <v>0</v>
      </c>
    </row>
    <row r="155" spans="1:4" x14ac:dyDescent="0.2">
      <c r="A155" s="4">
        <v>153</v>
      </c>
      <c r="B155" s="32" t="s">
        <v>197</v>
      </c>
      <c r="C155">
        <f>COUNTIF(Atleti!E:E,A155)</f>
        <v>0</v>
      </c>
      <c r="D155">
        <f>COUNTIF(Arrivi!F:F,B155)</f>
        <v>0</v>
      </c>
    </row>
    <row r="156" spans="1:4" x14ac:dyDescent="0.2">
      <c r="A156" s="4">
        <v>154</v>
      </c>
      <c r="B156" s="32" t="s">
        <v>198</v>
      </c>
      <c r="C156">
        <f>COUNTIF(Atleti!E:E,A156)</f>
        <v>0</v>
      </c>
      <c r="D156">
        <f>COUNTIF(Arrivi!F:F,B156)</f>
        <v>0</v>
      </c>
    </row>
    <row r="157" spans="1:4" x14ac:dyDescent="0.2">
      <c r="A157" s="4">
        <v>155</v>
      </c>
      <c r="B157" s="32" t="s">
        <v>199</v>
      </c>
      <c r="C157">
        <f>COUNTIF(Atleti!E:E,A157)</f>
        <v>0</v>
      </c>
      <c r="D157">
        <f>COUNTIF(Arrivi!F:F,B157)</f>
        <v>0</v>
      </c>
    </row>
    <row r="158" spans="1:4" x14ac:dyDescent="0.2">
      <c r="A158" s="4">
        <v>156</v>
      </c>
      <c r="B158" s="32" t="s">
        <v>200</v>
      </c>
      <c r="C158">
        <f>COUNTIF(Atleti!E:E,A158)</f>
        <v>0</v>
      </c>
      <c r="D158">
        <f>COUNTIF(Arrivi!F:F,B158)</f>
        <v>0</v>
      </c>
    </row>
    <row r="159" spans="1:4" x14ac:dyDescent="0.2">
      <c r="A159" s="4">
        <v>157</v>
      </c>
      <c r="B159" s="32" t="s">
        <v>201</v>
      </c>
      <c r="C159">
        <f>COUNTIF(Atleti!E:E,A159)</f>
        <v>0</v>
      </c>
      <c r="D159">
        <f>COUNTIF(Arrivi!F:F,B159)</f>
        <v>0</v>
      </c>
    </row>
    <row r="160" spans="1:4" x14ac:dyDescent="0.2">
      <c r="A160" s="4">
        <v>158</v>
      </c>
      <c r="B160" s="32" t="s">
        <v>202</v>
      </c>
      <c r="C160">
        <f>COUNTIF(Atleti!E:E,A160)</f>
        <v>0</v>
      </c>
      <c r="D160">
        <f>COUNTIF(Arrivi!F:F,B160)</f>
        <v>0</v>
      </c>
    </row>
    <row r="161" spans="1:4" x14ac:dyDescent="0.2">
      <c r="A161" s="4">
        <v>159</v>
      </c>
      <c r="B161" s="32" t="s">
        <v>203</v>
      </c>
      <c r="C161">
        <f>COUNTIF(Atleti!E:E,A161)</f>
        <v>0</v>
      </c>
      <c r="D161">
        <f>COUNTIF(Arrivi!F:F,B161)</f>
        <v>0</v>
      </c>
    </row>
    <row r="162" spans="1:4" x14ac:dyDescent="0.2">
      <c r="A162" s="4">
        <v>160</v>
      </c>
      <c r="B162" s="32" t="s">
        <v>204</v>
      </c>
      <c r="C162">
        <f>COUNTIF(Atleti!E:E,A162)</f>
        <v>0</v>
      </c>
      <c r="D162">
        <f>COUNTIF(Arrivi!F:F,B162)</f>
        <v>0</v>
      </c>
    </row>
    <row r="163" spans="1:4" x14ac:dyDescent="0.2">
      <c r="A163" s="4">
        <v>161</v>
      </c>
      <c r="B163" s="32" t="s">
        <v>205</v>
      </c>
      <c r="C163">
        <f>COUNTIF(Atleti!E:E,A163)</f>
        <v>0</v>
      </c>
      <c r="D163">
        <f>COUNTIF(Arrivi!F:F,B163)</f>
        <v>0</v>
      </c>
    </row>
    <row r="164" spans="1:4" x14ac:dyDescent="0.2">
      <c r="A164" s="4">
        <v>162</v>
      </c>
      <c r="B164" s="32" t="s">
        <v>206</v>
      </c>
      <c r="C164">
        <f>COUNTIF(Atleti!E:E,A164)</f>
        <v>0</v>
      </c>
      <c r="D164">
        <f>COUNTIF(Arrivi!F:F,B164)</f>
        <v>0</v>
      </c>
    </row>
    <row r="165" spans="1:4" x14ac:dyDescent="0.2">
      <c r="A165" s="4">
        <v>163</v>
      </c>
      <c r="B165" s="32" t="s">
        <v>207</v>
      </c>
      <c r="C165">
        <f>COUNTIF(Atleti!E:E,A165)</f>
        <v>0</v>
      </c>
      <c r="D165">
        <f>COUNTIF(Arrivi!F:F,B165)</f>
        <v>0</v>
      </c>
    </row>
    <row r="166" spans="1:4" x14ac:dyDescent="0.2">
      <c r="A166" s="4">
        <v>164</v>
      </c>
      <c r="B166" s="32" t="s">
        <v>208</v>
      </c>
      <c r="C166">
        <f>COUNTIF(Atleti!E:E,A166)</f>
        <v>0</v>
      </c>
      <c r="D166">
        <f>COUNTIF(Arrivi!F:F,B166)</f>
        <v>0</v>
      </c>
    </row>
    <row r="167" spans="1:4" x14ac:dyDescent="0.2">
      <c r="A167" s="4">
        <v>165</v>
      </c>
      <c r="B167" s="32" t="s">
        <v>209</v>
      </c>
      <c r="C167">
        <f>COUNTIF(Atleti!E:E,A167)</f>
        <v>0</v>
      </c>
      <c r="D167">
        <f>COUNTIF(Arrivi!F:F,B167)</f>
        <v>0</v>
      </c>
    </row>
    <row r="168" spans="1:4" x14ac:dyDescent="0.2">
      <c r="A168" s="4">
        <v>166</v>
      </c>
      <c r="B168" s="32" t="s">
        <v>210</v>
      </c>
      <c r="C168">
        <f>COUNTIF(Atleti!E:E,A168)</f>
        <v>0</v>
      </c>
      <c r="D168">
        <f>COUNTIF(Arrivi!F:F,B168)</f>
        <v>0</v>
      </c>
    </row>
    <row r="169" spans="1:4" x14ac:dyDescent="0.2">
      <c r="A169" s="4">
        <v>167</v>
      </c>
      <c r="B169" s="32" t="s">
        <v>211</v>
      </c>
      <c r="C169">
        <f>COUNTIF(Atleti!E:E,A169)</f>
        <v>0</v>
      </c>
      <c r="D169">
        <f>COUNTIF(Arrivi!F:F,B169)</f>
        <v>0</v>
      </c>
    </row>
    <row r="170" spans="1:4" x14ac:dyDescent="0.2">
      <c r="A170" s="4">
        <v>168</v>
      </c>
      <c r="B170" s="32" t="s">
        <v>212</v>
      </c>
      <c r="C170">
        <f>COUNTIF(Atleti!E:E,A170)</f>
        <v>0</v>
      </c>
      <c r="D170">
        <f>COUNTIF(Arrivi!F:F,B170)</f>
        <v>0</v>
      </c>
    </row>
    <row r="171" spans="1:4" x14ac:dyDescent="0.2">
      <c r="A171" s="4">
        <v>169</v>
      </c>
      <c r="B171" s="32" t="s">
        <v>213</v>
      </c>
      <c r="C171">
        <f>COUNTIF(Atleti!E:E,A171)</f>
        <v>0</v>
      </c>
      <c r="D171">
        <f>COUNTIF(Arrivi!F:F,B171)</f>
        <v>0</v>
      </c>
    </row>
    <row r="172" spans="1:4" x14ac:dyDescent="0.2">
      <c r="A172" s="4">
        <v>170</v>
      </c>
      <c r="B172" s="32" t="s">
        <v>214</v>
      </c>
      <c r="C172">
        <f>COUNTIF(Atleti!E:E,A172)</f>
        <v>0</v>
      </c>
      <c r="D172">
        <f>COUNTIF(Arrivi!F:F,B172)</f>
        <v>0</v>
      </c>
    </row>
    <row r="173" spans="1:4" x14ac:dyDescent="0.2">
      <c r="A173" s="4">
        <v>171</v>
      </c>
      <c r="B173" s="32" t="s">
        <v>215</v>
      </c>
      <c r="C173">
        <f>COUNTIF(Atleti!E:E,A173)</f>
        <v>0</v>
      </c>
      <c r="D173">
        <f>COUNTIF(Arrivi!F:F,B173)</f>
        <v>0</v>
      </c>
    </row>
    <row r="174" spans="1:4" x14ac:dyDescent="0.2">
      <c r="A174" s="4">
        <v>172</v>
      </c>
      <c r="B174" s="32" t="s">
        <v>216</v>
      </c>
      <c r="C174">
        <f>COUNTIF(Atleti!E:E,A174)</f>
        <v>0</v>
      </c>
      <c r="D174">
        <f>COUNTIF(Arrivi!F:F,B174)</f>
        <v>0</v>
      </c>
    </row>
    <row r="175" spans="1:4" x14ac:dyDescent="0.2">
      <c r="A175" s="4">
        <v>173</v>
      </c>
      <c r="B175" s="32" t="s">
        <v>217</v>
      </c>
      <c r="C175">
        <f>COUNTIF(Atleti!E:E,A175)</f>
        <v>0</v>
      </c>
      <c r="D175">
        <f>COUNTIF(Arrivi!F:F,B175)</f>
        <v>0</v>
      </c>
    </row>
    <row r="176" spans="1:4" x14ac:dyDescent="0.2">
      <c r="A176" s="4">
        <v>174</v>
      </c>
      <c r="B176" s="32" t="s">
        <v>218</v>
      </c>
      <c r="C176">
        <f>COUNTIF(Atleti!E:E,A176)</f>
        <v>0</v>
      </c>
      <c r="D176">
        <f>COUNTIF(Arrivi!F:F,B176)</f>
        <v>0</v>
      </c>
    </row>
    <row r="177" spans="1:4" x14ac:dyDescent="0.2">
      <c r="A177" s="4">
        <v>175</v>
      </c>
      <c r="B177" s="32" t="s">
        <v>219</v>
      </c>
      <c r="C177">
        <f>COUNTIF(Atleti!E:E,A177)</f>
        <v>0</v>
      </c>
      <c r="D177">
        <f>COUNTIF(Arrivi!F:F,B177)</f>
        <v>0</v>
      </c>
    </row>
    <row r="178" spans="1:4" x14ac:dyDescent="0.2">
      <c r="A178" s="4">
        <v>176</v>
      </c>
      <c r="B178" s="32" t="s">
        <v>220</v>
      </c>
      <c r="C178">
        <f>COUNTIF(Atleti!E:E,A178)</f>
        <v>0</v>
      </c>
      <c r="D178">
        <f>COUNTIF(Arrivi!F:F,B178)</f>
        <v>0</v>
      </c>
    </row>
    <row r="179" spans="1:4" x14ac:dyDescent="0.2">
      <c r="A179" s="4">
        <v>177</v>
      </c>
      <c r="B179" s="32" t="s">
        <v>221</v>
      </c>
      <c r="C179">
        <f>COUNTIF(Atleti!E:E,A179)</f>
        <v>0</v>
      </c>
      <c r="D179">
        <f>COUNTIF(Arrivi!F:F,B179)</f>
        <v>0</v>
      </c>
    </row>
    <row r="180" spans="1:4" x14ac:dyDescent="0.2">
      <c r="A180" s="4">
        <v>178</v>
      </c>
      <c r="B180" s="32" t="s">
        <v>222</v>
      </c>
      <c r="C180">
        <f>COUNTIF(Atleti!E:E,A180)</f>
        <v>0</v>
      </c>
      <c r="D180">
        <f>COUNTIF(Arrivi!F:F,B180)</f>
        <v>0</v>
      </c>
    </row>
    <row r="181" spans="1:4" x14ac:dyDescent="0.2">
      <c r="A181" s="4">
        <v>179</v>
      </c>
      <c r="B181" s="32" t="s">
        <v>223</v>
      </c>
      <c r="C181">
        <f>COUNTIF(Atleti!E:E,A181)</f>
        <v>0</v>
      </c>
      <c r="D181">
        <f>COUNTIF(Arrivi!F:F,B181)</f>
        <v>0</v>
      </c>
    </row>
    <row r="182" spans="1:4" x14ac:dyDescent="0.2">
      <c r="A182" s="4">
        <v>180</v>
      </c>
      <c r="B182" s="32" t="s">
        <v>224</v>
      </c>
      <c r="C182">
        <f>COUNTIF(Atleti!E:E,A182)</f>
        <v>0</v>
      </c>
      <c r="D182">
        <f>COUNTIF(Arrivi!F:F,B182)</f>
        <v>0</v>
      </c>
    </row>
    <row r="183" spans="1:4" x14ac:dyDescent="0.2">
      <c r="A183" s="4">
        <v>181</v>
      </c>
      <c r="B183" s="32" t="s">
        <v>225</v>
      </c>
      <c r="C183">
        <f>COUNTIF(Atleti!E:E,A183)</f>
        <v>0</v>
      </c>
      <c r="D183">
        <f>COUNTIF(Arrivi!F:F,B183)</f>
        <v>0</v>
      </c>
    </row>
    <row r="184" spans="1:4" x14ac:dyDescent="0.2">
      <c r="A184" s="4">
        <v>182</v>
      </c>
      <c r="B184" s="32" t="s">
        <v>226</v>
      </c>
      <c r="C184">
        <f>COUNTIF(Atleti!E:E,A184)</f>
        <v>0</v>
      </c>
      <c r="D184">
        <f>COUNTIF(Arrivi!F:F,B184)</f>
        <v>0</v>
      </c>
    </row>
    <row r="185" spans="1:4" x14ac:dyDescent="0.2">
      <c r="A185" s="4">
        <v>183</v>
      </c>
      <c r="B185" s="32" t="s">
        <v>227</v>
      </c>
      <c r="C185">
        <f>COUNTIF(Atleti!E:E,A185)</f>
        <v>0</v>
      </c>
      <c r="D185">
        <f>COUNTIF(Arrivi!F:F,B185)</f>
        <v>0</v>
      </c>
    </row>
    <row r="186" spans="1:4" x14ac:dyDescent="0.2">
      <c r="A186" s="4">
        <v>184</v>
      </c>
      <c r="B186" s="32" t="s">
        <v>228</v>
      </c>
      <c r="C186">
        <f>COUNTIF(Atleti!E:E,A186)</f>
        <v>0</v>
      </c>
      <c r="D186">
        <f>COUNTIF(Arrivi!F:F,B186)</f>
        <v>0</v>
      </c>
    </row>
    <row r="187" spans="1:4" x14ac:dyDescent="0.2">
      <c r="A187" s="4">
        <v>185</v>
      </c>
      <c r="B187" s="32" t="s">
        <v>229</v>
      </c>
      <c r="C187">
        <f>COUNTIF(Atleti!E:E,A187)</f>
        <v>0</v>
      </c>
      <c r="D187">
        <f>COUNTIF(Arrivi!F:F,B187)</f>
        <v>0</v>
      </c>
    </row>
    <row r="188" spans="1:4" x14ac:dyDescent="0.2">
      <c r="A188" s="4">
        <v>186</v>
      </c>
      <c r="B188" s="32" t="s">
        <v>230</v>
      </c>
      <c r="C188">
        <f>COUNTIF(Atleti!E:E,A188)</f>
        <v>0</v>
      </c>
      <c r="D188">
        <f>COUNTIF(Arrivi!F:F,B188)</f>
        <v>0</v>
      </c>
    </row>
    <row r="189" spans="1:4" x14ac:dyDescent="0.2">
      <c r="A189" s="4">
        <v>187</v>
      </c>
      <c r="B189" s="32" t="s">
        <v>231</v>
      </c>
      <c r="C189">
        <f>COUNTIF(Atleti!E:E,A189)</f>
        <v>0</v>
      </c>
      <c r="D189">
        <f>COUNTIF(Arrivi!F:F,B189)</f>
        <v>0</v>
      </c>
    </row>
    <row r="190" spans="1:4" x14ac:dyDescent="0.2">
      <c r="A190" s="4">
        <v>188</v>
      </c>
      <c r="B190" s="32" t="s">
        <v>232</v>
      </c>
      <c r="C190">
        <f>COUNTIF(Atleti!E:E,A190)</f>
        <v>0</v>
      </c>
      <c r="D190">
        <f>COUNTIF(Arrivi!F:F,B190)</f>
        <v>0</v>
      </c>
    </row>
    <row r="191" spans="1:4" x14ac:dyDescent="0.2">
      <c r="A191" s="4">
        <v>189</v>
      </c>
      <c r="B191" s="32" t="s">
        <v>233</v>
      </c>
      <c r="C191">
        <f>COUNTIF(Atleti!E:E,A191)</f>
        <v>0</v>
      </c>
      <c r="D191">
        <f>COUNTIF(Arrivi!F:F,B191)</f>
        <v>0</v>
      </c>
    </row>
    <row r="192" spans="1:4" x14ac:dyDescent="0.2">
      <c r="A192" s="4">
        <v>190</v>
      </c>
      <c r="B192" s="32" t="s">
        <v>234</v>
      </c>
      <c r="C192">
        <f>COUNTIF(Atleti!E:E,A192)</f>
        <v>0</v>
      </c>
      <c r="D192">
        <f>COUNTIF(Arrivi!F:F,B192)</f>
        <v>0</v>
      </c>
    </row>
    <row r="193" spans="1:4" x14ac:dyDescent="0.2">
      <c r="A193" s="4">
        <v>191</v>
      </c>
      <c r="B193" s="32" t="s">
        <v>235</v>
      </c>
      <c r="C193">
        <f>COUNTIF(Atleti!E:E,A193)</f>
        <v>0</v>
      </c>
      <c r="D193">
        <f>COUNTIF(Arrivi!F:F,B193)</f>
        <v>0</v>
      </c>
    </row>
    <row r="194" spans="1:4" x14ac:dyDescent="0.2">
      <c r="A194" s="4">
        <v>192</v>
      </c>
      <c r="B194" s="32" t="s">
        <v>236</v>
      </c>
      <c r="C194">
        <f>COUNTIF(Atleti!E:E,A194)</f>
        <v>0</v>
      </c>
      <c r="D194">
        <f>COUNTIF(Arrivi!F:F,B194)</f>
        <v>0</v>
      </c>
    </row>
    <row r="195" spans="1:4" x14ac:dyDescent="0.2">
      <c r="A195" s="4">
        <v>193</v>
      </c>
      <c r="B195" s="32" t="s">
        <v>237</v>
      </c>
      <c r="C195">
        <f>COUNTIF(Atleti!E:E,A195)</f>
        <v>0</v>
      </c>
      <c r="D195">
        <f>COUNTIF(Arrivi!F:F,B195)</f>
        <v>0</v>
      </c>
    </row>
    <row r="196" spans="1:4" x14ac:dyDescent="0.2">
      <c r="A196" s="4">
        <v>194</v>
      </c>
      <c r="B196" s="32" t="s">
        <v>238</v>
      </c>
      <c r="C196">
        <f>COUNTIF(Atleti!E:E,A196)</f>
        <v>0</v>
      </c>
      <c r="D196">
        <f>COUNTIF(Arrivi!F:F,B196)</f>
        <v>0</v>
      </c>
    </row>
    <row r="197" spans="1:4" x14ac:dyDescent="0.2">
      <c r="A197" s="4">
        <v>195</v>
      </c>
      <c r="B197" s="32" t="s">
        <v>239</v>
      </c>
      <c r="C197">
        <f>COUNTIF(Atleti!E:E,A197)</f>
        <v>0</v>
      </c>
      <c r="D197">
        <f>COUNTIF(Arrivi!F:F,B197)</f>
        <v>0</v>
      </c>
    </row>
    <row r="198" spans="1:4" x14ac:dyDescent="0.2">
      <c r="A198" s="4">
        <v>196</v>
      </c>
      <c r="B198" s="32" t="s">
        <v>240</v>
      </c>
      <c r="C198">
        <f>COUNTIF(Atleti!E:E,A198)</f>
        <v>0</v>
      </c>
      <c r="D198">
        <f>COUNTIF(Arrivi!F:F,B198)</f>
        <v>0</v>
      </c>
    </row>
    <row r="199" spans="1:4" x14ac:dyDescent="0.2">
      <c r="A199" s="4">
        <v>197</v>
      </c>
      <c r="B199" s="32" t="s">
        <v>241</v>
      </c>
      <c r="C199">
        <f>COUNTIF(Atleti!E:E,A199)</f>
        <v>0</v>
      </c>
      <c r="D199">
        <f>COUNTIF(Arrivi!F:F,B199)</f>
        <v>0</v>
      </c>
    </row>
    <row r="200" spans="1:4" x14ac:dyDescent="0.2">
      <c r="A200" s="4">
        <v>198</v>
      </c>
      <c r="B200" s="32" t="s">
        <v>242</v>
      </c>
      <c r="C200">
        <f>COUNTIF(Atleti!E:E,A200)</f>
        <v>0</v>
      </c>
      <c r="D200">
        <f>COUNTIF(Arrivi!F:F,B200)</f>
        <v>0</v>
      </c>
    </row>
    <row r="201" spans="1:4" x14ac:dyDescent="0.2">
      <c r="A201" s="4">
        <v>199</v>
      </c>
      <c r="B201" s="32" t="s">
        <v>243</v>
      </c>
      <c r="C201">
        <f>COUNTIF(Atleti!E:E,A201)</f>
        <v>0</v>
      </c>
      <c r="D201">
        <f>COUNTIF(Arrivi!F:F,B201)</f>
        <v>0</v>
      </c>
    </row>
    <row r="202" spans="1:4" x14ac:dyDescent="0.2">
      <c r="A202" s="4">
        <v>200</v>
      </c>
      <c r="B202" s="32" t="s">
        <v>244</v>
      </c>
      <c r="C202">
        <f>COUNTIF(Atleti!E:E,A202)</f>
        <v>0</v>
      </c>
      <c r="D202">
        <f>COUNTIF(Arrivi!F:F,B202)</f>
        <v>0</v>
      </c>
    </row>
    <row r="203" spans="1:4" x14ac:dyDescent="0.2">
      <c r="A203" s="4">
        <v>201</v>
      </c>
      <c r="B203" s="32" t="s">
        <v>245</v>
      </c>
      <c r="C203">
        <f>COUNTIF(Atleti!E:E,A203)</f>
        <v>0</v>
      </c>
      <c r="D203">
        <f>COUNTIF(Arrivi!F:F,B203)</f>
        <v>0</v>
      </c>
    </row>
    <row r="204" spans="1:4" x14ac:dyDescent="0.2">
      <c r="A204" s="4">
        <v>202</v>
      </c>
      <c r="B204" s="32" t="s">
        <v>246</v>
      </c>
      <c r="C204">
        <f>COUNTIF(Atleti!E:E,A204)</f>
        <v>0</v>
      </c>
      <c r="D204">
        <f>COUNTIF(Arrivi!F:F,B204)</f>
        <v>0</v>
      </c>
    </row>
    <row r="205" spans="1:4" x14ac:dyDescent="0.2">
      <c r="A205" s="4">
        <v>203</v>
      </c>
      <c r="B205" s="32" t="s">
        <v>247</v>
      </c>
      <c r="C205">
        <f>COUNTIF(Atleti!E:E,A205)</f>
        <v>0</v>
      </c>
      <c r="D205">
        <f>COUNTIF(Arrivi!F:F,B205)</f>
        <v>0</v>
      </c>
    </row>
    <row r="206" spans="1:4" x14ac:dyDescent="0.2">
      <c r="A206" s="4">
        <v>204</v>
      </c>
      <c r="B206" s="32" t="s">
        <v>248</v>
      </c>
      <c r="C206">
        <f>COUNTIF(Atleti!E:E,A206)</f>
        <v>0</v>
      </c>
      <c r="D206">
        <f>COUNTIF(Arrivi!F:F,B206)</f>
        <v>0</v>
      </c>
    </row>
    <row r="207" spans="1:4" x14ac:dyDescent="0.2">
      <c r="A207" s="4">
        <v>205</v>
      </c>
      <c r="B207" s="32" t="s">
        <v>249</v>
      </c>
      <c r="C207">
        <f>COUNTIF(Atleti!E:E,A207)</f>
        <v>0</v>
      </c>
      <c r="D207">
        <f>COUNTIF(Arrivi!F:F,B207)</f>
        <v>0</v>
      </c>
    </row>
    <row r="208" spans="1:4" x14ac:dyDescent="0.2">
      <c r="A208" s="4">
        <v>206</v>
      </c>
      <c r="B208" s="32" t="s">
        <v>250</v>
      </c>
      <c r="C208">
        <f>COUNTIF(Atleti!E:E,A208)</f>
        <v>0</v>
      </c>
      <c r="D208">
        <f>COUNTIF(Arrivi!F:F,B208)</f>
        <v>0</v>
      </c>
    </row>
    <row r="209" spans="1:4" x14ac:dyDescent="0.2">
      <c r="A209" s="4">
        <v>207</v>
      </c>
      <c r="B209" s="32" t="s">
        <v>251</v>
      </c>
      <c r="C209">
        <f>COUNTIF(Atleti!E:E,A209)</f>
        <v>0</v>
      </c>
      <c r="D209">
        <f>COUNTIF(Arrivi!F:F,B209)</f>
        <v>0</v>
      </c>
    </row>
    <row r="210" spans="1:4" x14ac:dyDescent="0.2">
      <c r="A210" s="4">
        <v>208</v>
      </c>
      <c r="B210" s="32" t="s">
        <v>252</v>
      </c>
      <c r="C210">
        <f>COUNTIF(Atleti!E:E,A210)</f>
        <v>0</v>
      </c>
      <c r="D210">
        <f>COUNTIF(Arrivi!F:F,B210)</f>
        <v>0</v>
      </c>
    </row>
    <row r="211" spans="1:4" x14ac:dyDescent="0.2">
      <c r="A211" s="4">
        <v>209</v>
      </c>
      <c r="B211" s="32" t="s">
        <v>253</v>
      </c>
      <c r="C211">
        <f>COUNTIF(Atleti!E:E,A211)</f>
        <v>0</v>
      </c>
      <c r="D211">
        <f>COUNTIF(Arrivi!F:F,B211)</f>
        <v>0</v>
      </c>
    </row>
    <row r="212" spans="1:4" x14ac:dyDescent="0.2">
      <c r="A212" s="4">
        <v>210</v>
      </c>
      <c r="B212" s="32" t="s">
        <v>254</v>
      </c>
      <c r="C212">
        <f>COUNTIF(Atleti!E:E,A212)</f>
        <v>0</v>
      </c>
      <c r="D212">
        <f>COUNTIF(Arrivi!F:F,B212)</f>
        <v>0</v>
      </c>
    </row>
    <row r="213" spans="1:4" x14ac:dyDescent="0.2">
      <c r="A213" s="4">
        <v>211</v>
      </c>
      <c r="B213" s="32" t="s">
        <v>255</v>
      </c>
      <c r="C213">
        <f>COUNTIF(Atleti!E:E,A213)</f>
        <v>0</v>
      </c>
      <c r="D213">
        <f>COUNTIF(Arrivi!F:F,B213)</f>
        <v>0</v>
      </c>
    </row>
    <row r="214" spans="1:4" x14ac:dyDescent="0.2">
      <c r="A214" s="4">
        <v>212</v>
      </c>
      <c r="B214" s="32" t="s">
        <v>256</v>
      </c>
      <c r="C214">
        <f>COUNTIF(Atleti!E:E,A214)</f>
        <v>0</v>
      </c>
      <c r="D214">
        <f>COUNTIF(Arrivi!F:F,B214)</f>
        <v>0</v>
      </c>
    </row>
    <row r="215" spans="1:4" x14ac:dyDescent="0.2">
      <c r="A215" s="4">
        <v>213</v>
      </c>
      <c r="B215" s="32" t="s">
        <v>257</v>
      </c>
      <c r="C215">
        <f>COUNTIF(Atleti!E:E,A215)</f>
        <v>0</v>
      </c>
      <c r="D215">
        <f>COUNTIF(Arrivi!F:F,B215)</f>
        <v>0</v>
      </c>
    </row>
    <row r="216" spans="1:4" x14ac:dyDescent="0.2">
      <c r="A216" s="4">
        <v>214</v>
      </c>
      <c r="B216" s="32" t="s">
        <v>258</v>
      </c>
      <c r="C216">
        <f>COUNTIF(Atleti!E:E,A216)</f>
        <v>0</v>
      </c>
      <c r="D216">
        <f>COUNTIF(Arrivi!F:F,B216)</f>
        <v>0</v>
      </c>
    </row>
    <row r="217" spans="1:4" x14ac:dyDescent="0.2">
      <c r="A217" s="4">
        <v>215</v>
      </c>
      <c r="B217" s="32" t="s">
        <v>259</v>
      </c>
      <c r="C217">
        <f>COUNTIF(Atleti!E:E,A217)</f>
        <v>1</v>
      </c>
      <c r="D217">
        <f>COUNTIF(Arrivi!F:F,B217)</f>
        <v>1</v>
      </c>
    </row>
    <row r="218" spans="1:4" x14ac:dyDescent="0.2">
      <c r="A218" s="4">
        <v>216</v>
      </c>
      <c r="B218" s="32" t="s">
        <v>260</v>
      </c>
      <c r="C218">
        <f>COUNTIF(Atleti!E:E,A218)</f>
        <v>0</v>
      </c>
      <c r="D218">
        <f>COUNTIF(Arrivi!F:F,B218)</f>
        <v>0</v>
      </c>
    </row>
    <row r="219" spans="1:4" x14ac:dyDescent="0.2">
      <c r="A219" s="4">
        <v>217</v>
      </c>
      <c r="B219" s="32" t="s">
        <v>261</v>
      </c>
      <c r="C219">
        <f>COUNTIF(Atleti!E:E,A219)</f>
        <v>0</v>
      </c>
      <c r="D219">
        <f>COUNTIF(Arrivi!F:F,B219)</f>
        <v>0</v>
      </c>
    </row>
    <row r="220" spans="1:4" x14ac:dyDescent="0.2">
      <c r="A220" s="4">
        <v>218</v>
      </c>
      <c r="B220" s="32" t="s">
        <v>262</v>
      </c>
      <c r="C220">
        <f>COUNTIF(Atleti!E:E,A220)</f>
        <v>0</v>
      </c>
      <c r="D220">
        <f>COUNTIF(Arrivi!F:F,B220)</f>
        <v>0</v>
      </c>
    </row>
    <row r="221" spans="1:4" x14ac:dyDescent="0.2">
      <c r="A221" s="4">
        <v>219</v>
      </c>
      <c r="B221" s="32" t="s">
        <v>263</v>
      </c>
      <c r="C221">
        <f>COUNTIF(Atleti!E:E,A221)</f>
        <v>0</v>
      </c>
      <c r="D221">
        <f>COUNTIF(Arrivi!F:F,B221)</f>
        <v>0</v>
      </c>
    </row>
    <row r="222" spans="1:4" x14ac:dyDescent="0.2">
      <c r="A222" s="4">
        <v>220</v>
      </c>
      <c r="B222" s="32" t="s">
        <v>264</v>
      </c>
      <c r="C222">
        <f>COUNTIF(Atleti!E:E,A222)</f>
        <v>0</v>
      </c>
      <c r="D222">
        <f>COUNTIF(Arrivi!F:F,B222)</f>
        <v>0</v>
      </c>
    </row>
    <row r="223" spans="1:4" x14ac:dyDescent="0.2">
      <c r="A223" s="4">
        <v>221</v>
      </c>
      <c r="B223" s="32" t="s">
        <v>265</v>
      </c>
      <c r="C223">
        <f>COUNTIF(Atleti!E:E,A223)</f>
        <v>0</v>
      </c>
      <c r="D223">
        <f>COUNTIF(Arrivi!F:F,B223)</f>
        <v>0</v>
      </c>
    </row>
    <row r="224" spans="1:4" x14ac:dyDescent="0.2">
      <c r="A224" s="4">
        <v>222</v>
      </c>
      <c r="B224" s="32" t="s">
        <v>266</v>
      </c>
      <c r="C224">
        <f>COUNTIF(Atleti!E:E,A224)</f>
        <v>0</v>
      </c>
      <c r="D224">
        <f>COUNTIF(Arrivi!F:F,B224)</f>
        <v>0</v>
      </c>
    </row>
    <row r="225" spans="1:4" x14ac:dyDescent="0.2">
      <c r="A225" s="4">
        <v>223</v>
      </c>
      <c r="B225" s="32" t="s">
        <v>267</v>
      </c>
      <c r="C225">
        <f>COUNTIF(Atleti!E:E,A225)</f>
        <v>0</v>
      </c>
      <c r="D225">
        <f>COUNTIF(Arrivi!F:F,B225)</f>
        <v>0</v>
      </c>
    </row>
    <row r="226" spans="1:4" x14ac:dyDescent="0.2">
      <c r="A226" s="4">
        <v>224</v>
      </c>
      <c r="B226" s="32" t="s">
        <v>268</v>
      </c>
      <c r="C226">
        <f>COUNTIF(Atleti!E:E,A226)</f>
        <v>0</v>
      </c>
      <c r="D226">
        <f>COUNTIF(Arrivi!F:F,B226)</f>
        <v>0</v>
      </c>
    </row>
    <row r="227" spans="1:4" x14ac:dyDescent="0.2">
      <c r="A227" s="4">
        <v>225</v>
      </c>
      <c r="B227" s="32" t="s">
        <v>269</v>
      </c>
      <c r="C227">
        <f>COUNTIF(Atleti!E:E,A227)</f>
        <v>0</v>
      </c>
      <c r="D227">
        <f>COUNTIF(Arrivi!F:F,B227)</f>
        <v>0</v>
      </c>
    </row>
    <row r="228" spans="1:4" x14ac:dyDescent="0.2">
      <c r="A228" s="4">
        <v>226</v>
      </c>
      <c r="B228" s="32" t="s">
        <v>270</v>
      </c>
      <c r="C228">
        <f>COUNTIF(Atleti!E:E,A228)</f>
        <v>0</v>
      </c>
      <c r="D228">
        <f>COUNTIF(Arrivi!F:F,B228)</f>
        <v>0</v>
      </c>
    </row>
    <row r="229" spans="1:4" x14ac:dyDescent="0.2">
      <c r="A229" s="4">
        <v>227</v>
      </c>
      <c r="B229" s="32" t="s">
        <v>271</v>
      </c>
      <c r="C229">
        <f>COUNTIF(Atleti!E:E,A229)</f>
        <v>0</v>
      </c>
      <c r="D229">
        <f>COUNTIF(Arrivi!F:F,B229)</f>
        <v>0</v>
      </c>
    </row>
    <row r="230" spans="1:4" x14ac:dyDescent="0.2">
      <c r="A230" s="4">
        <v>228</v>
      </c>
      <c r="B230" s="32" t="s">
        <v>272</v>
      </c>
      <c r="C230">
        <f>COUNTIF(Atleti!E:E,A230)</f>
        <v>0</v>
      </c>
      <c r="D230">
        <f>COUNTIF(Arrivi!F:F,B230)</f>
        <v>0</v>
      </c>
    </row>
    <row r="231" spans="1:4" x14ac:dyDescent="0.2">
      <c r="A231" s="4">
        <v>229</v>
      </c>
      <c r="B231" s="32" t="s">
        <v>273</v>
      </c>
      <c r="C231">
        <f>COUNTIF(Atleti!E:E,A231)</f>
        <v>0</v>
      </c>
      <c r="D231">
        <f>COUNTIF(Arrivi!F:F,B231)</f>
        <v>0</v>
      </c>
    </row>
    <row r="232" spans="1:4" x14ac:dyDescent="0.2">
      <c r="A232" s="4">
        <v>230</v>
      </c>
      <c r="B232" s="32" t="s">
        <v>274</v>
      </c>
      <c r="C232">
        <f>COUNTIF(Atleti!E:E,A232)</f>
        <v>0</v>
      </c>
      <c r="D232">
        <f>COUNTIF(Arrivi!F:F,B232)</f>
        <v>0</v>
      </c>
    </row>
    <row r="233" spans="1:4" x14ac:dyDescent="0.2">
      <c r="A233" s="4">
        <v>231</v>
      </c>
      <c r="B233" s="32" t="s">
        <v>275</v>
      </c>
      <c r="C233">
        <f>COUNTIF(Atleti!E:E,A233)</f>
        <v>0</v>
      </c>
      <c r="D233">
        <f>COUNTIF(Arrivi!F:F,B233)</f>
        <v>0</v>
      </c>
    </row>
    <row r="234" spans="1:4" x14ac:dyDescent="0.2">
      <c r="A234" s="4">
        <v>232</v>
      </c>
      <c r="B234" s="32" t="s">
        <v>276</v>
      </c>
      <c r="C234">
        <f>COUNTIF(Atleti!E:E,A234)</f>
        <v>0</v>
      </c>
      <c r="D234">
        <f>COUNTIF(Arrivi!F:F,B234)</f>
        <v>0</v>
      </c>
    </row>
    <row r="235" spans="1:4" x14ac:dyDescent="0.2">
      <c r="A235" s="4">
        <v>233</v>
      </c>
      <c r="B235" s="32" t="s">
        <v>277</v>
      </c>
      <c r="C235">
        <f>COUNTIF(Atleti!E:E,A235)</f>
        <v>0</v>
      </c>
      <c r="D235">
        <f>COUNTIF(Arrivi!F:F,B235)</f>
        <v>0</v>
      </c>
    </row>
    <row r="236" spans="1:4" x14ac:dyDescent="0.2">
      <c r="A236" s="4">
        <v>234</v>
      </c>
      <c r="B236" s="32" t="s">
        <v>278</v>
      </c>
      <c r="C236">
        <f>COUNTIF(Atleti!E:E,A236)</f>
        <v>0</v>
      </c>
      <c r="D236">
        <f>COUNTIF(Arrivi!F:F,B236)</f>
        <v>0</v>
      </c>
    </row>
    <row r="237" spans="1:4" x14ac:dyDescent="0.2">
      <c r="A237" s="4">
        <v>235</v>
      </c>
      <c r="B237" s="32" t="s">
        <v>279</v>
      </c>
      <c r="C237">
        <f>COUNTIF(Atleti!E:E,A237)</f>
        <v>0</v>
      </c>
      <c r="D237">
        <f>COUNTIF(Arrivi!F:F,B237)</f>
        <v>0</v>
      </c>
    </row>
    <row r="238" spans="1:4" x14ac:dyDescent="0.2">
      <c r="A238" s="4">
        <v>236</v>
      </c>
      <c r="B238" s="32" t="s">
        <v>280</v>
      </c>
      <c r="C238">
        <f>COUNTIF(Atleti!E:E,A238)</f>
        <v>0</v>
      </c>
      <c r="D238">
        <f>COUNTIF(Arrivi!F:F,B238)</f>
        <v>0</v>
      </c>
    </row>
    <row r="239" spans="1:4" x14ac:dyDescent="0.2">
      <c r="A239" s="4">
        <v>237</v>
      </c>
      <c r="B239" s="32" t="s">
        <v>281</v>
      </c>
      <c r="C239">
        <f>COUNTIF(Atleti!E:E,A239)</f>
        <v>0</v>
      </c>
      <c r="D239">
        <f>COUNTIF(Arrivi!F:F,B239)</f>
        <v>0</v>
      </c>
    </row>
    <row r="240" spans="1:4" x14ac:dyDescent="0.2">
      <c r="A240" s="4">
        <v>238</v>
      </c>
      <c r="B240" s="32" t="s">
        <v>282</v>
      </c>
      <c r="C240">
        <f>COUNTIF(Atleti!E:E,A240)</f>
        <v>0</v>
      </c>
      <c r="D240">
        <f>COUNTIF(Arrivi!F:F,B240)</f>
        <v>0</v>
      </c>
    </row>
    <row r="241" spans="1:4" x14ac:dyDescent="0.2">
      <c r="A241" s="4">
        <v>239</v>
      </c>
      <c r="B241" s="32" t="s">
        <v>283</v>
      </c>
      <c r="C241">
        <f>COUNTIF(Atleti!E:E,A241)</f>
        <v>0</v>
      </c>
      <c r="D241">
        <f>COUNTIF(Arrivi!F:F,B241)</f>
        <v>0</v>
      </c>
    </row>
    <row r="242" spans="1:4" x14ac:dyDescent="0.2">
      <c r="A242" s="4">
        <v>240</v>
      </c>
      <c r="B242" s="32" t="s">
        <v>284</v>
      </c>
      <c r="C242">
        <f>COUNTIF(Atleti!E:E,A242)</f>
        <v>0</v>
      </c>
      <c r="D242">
        <f>COUNTIF(Arrivi!F:F,B242)</f>
        <v>0</v>
      </c>
    </row>
    <row r="243" spans="1:4" x14ac:dyDescent="0.2">
      <c r="A243" s="4">
        <v>241</v>
      </c>
      <c r="B243" s="32" t="s">
        <v>285</v>
      </c>
      <c r="C243">
        <f>COUNTIF(Atleti!E:E,A243)</f>
        <v>0</v>
      </c>
      <c r="D243">
        <f>COUNTIF(Arrivi!F:F,B243)</f>
        <v>0</v>
      </c>
    </row>
    <row r="244" spans="1:4" x14ac:dyDescent="0.2">
      <c r="A244" s="4">
        <v>242</v>
      </c>
      <c r="B244" s="32" t="s">
        <v>286</v>
      </c>
      <c r="C244">
        <f>COUNTIF(Atleti!E:E,A244)</f>
        <v>0</v>
      </c>
      <c r="D244">
        <f>COUNTIF(Arrivi!F:F,B244)</f>
        <v>0</v>
      </c>
    </row>
    <row r="245" spans="1:4" x14ac:dyDescent="0.2">
      <c r="A245" s="4">
        <v>243</v>
      </c>
      <c r="B245" s="32" t="s">
        <v>287</v>
      </c>
      <c r="C245">
        <f>COUNTIF(Atleti!E:E,A245)</f>
        <v>0</v>
      </c>
      <c r="D245">
        <f>COUNTIF(Arrivi!F:F,B245)</f>
        <v>0</v>
      </c>
    </row>
    <row r="246" spans="1:4" x14ac:dyDescent="0.2">
      <c r="A246" s="4">
        <v>244</v>
      </c>
      <c r="B246" s="32" t="s">
        <v>288</v>
      </c>
      <c r="C246">
        <f>COUNTIF(Atleti!E:E,A246)</f>
        <v>0</v>
      </c>
      <c r="D246">
        <f>COUNTIF(Arrivi!F:F,B246)</f>
        <v>0</v>
      </c>
    </row>
    <row r="247" spans="1:4" x14ac:dyDescent="0.2">
      <c r="A247" s="4">
        <v>245</v>
      </c>
      <c r="B247" s="32" t="s">
        <v>289</v>
      </c>
      <c r="C247">
        <f>COUNTIF(Atleti!E:E,A247)</f>
        <v>0</v>
      </c>
      <c r="D247">
        <f>COUNTIF(Arrivi!F:F,B247)</f>
        <v>0</v>
      </c>
    </row>
    <row r="248" spans="1:4" x14ac:dyDescent="0.2">
      <c r="A248" s="4">
        <v>246</v>
      </c>
      <c r="B248" s="32" t="s">
        <v>290</v>
      </c>
      <c r="C248">
        <f>COUNTIF(Atleti!E:E,A248)</f>
        <v>0</v>
      </c>
      <c r="D248">
        <f>COUNTIF(Arrivi!F:F,B248)</f>
        <v>0</v>
      </c>
    </row>
    <row r="249" spans="1:4" x14ac:dyDescent="0.2">
      <c r="A249" s="4">
        <v>247</v>
      </c>
      <c r="B249" s="32" t="s">
        <v>291</v>
      </c>
      <c r="C249">
        <f>COUNTIF(Atleti!E:E,A249)</f>
        <v>0</v>
      </c>
      <c r="D249">
        <f>COUNTIF(Arrivi!F:F,B249)</f>
        <v>0</v>
      </c>
    </row>
    <row r="250" spans="1:4" x14ac:dyDescent="0.2">
      <c r="A250" s="4">
        <v>248</v>
      </c>
      <c r="B250" s="32" t="s">
        <v>292</v>
      </c>
      <c r="C250">
        <f>COUNTIF(Atleti!E:E,A250)</f>
        <v>0</v>
      </c>
      <c r="D250">
        <f>COUNTIF(Arrivi!F:F,B250)</f>
        <v>0</v>
      </c>
    </row>
    <row r="251" spans="1:4" x14ac:dyDescent="0.2">
      <c r="A251" s="4">
        <v>249</v>
      </c>
      <c r="B251" s="32" t="s">
        <v>293</v>
      </c>
      <c r="C251">
        <f>COUNTIF(Atleti!E:E,A251)</f>
        <v>0</v>
      </c>
      <c r="D251">
        <f>COUNTIF(Arrivi!F:F,B251)</f>
        <v>0</v>
      </c>
    </row>
    <row r="252" spans="1:4" x14ac:dyDescent="0.2">
      <c r="A252" s="4">
        <v>250</v>
      </c>
      <c r="B252" s="32" t="s">
        <v>294</v>
      </c>
      <c r="C252">
        <f>COUNTIF(Atleti!E:E,A252)</f>
        <v>0</v>
      </c>
      <c r="D252">
        <f>COUNTIF(Arrivi!F:F,B252)</f>
        <v>0</v>
      </c>
    </row>
    <row r="253" spans="1:4" x14ac:dyDescent="0.2">
      <c r="A253" s="4">
        <v>251</v>
      </c>
      <c r="B253" s="32" t="s">
        <v>295</v>
      </c>
      <c r="C253">
        <f>COUNTIF(Atleti!E:E,A253)</f>
        <v>0</v>
      </c>
      <c r="D253">
        <f>COUNTIF(Arrivi!F:F,B253)</f>
        <v>0</v>
      </c>
    </row>
    <row r="254" spans="1:4" x14ac:dyDescent="0.2">
      <c r="A254" s="4">
        <v>252</v>
      </c>
      <c r="B254" s="32" t="s">
        <v>296</v>
      </c>
      <c r="C254">
        <f>COUNTIF(Atleti!E:E,A254)</f>
        <v>0</v>
      </c>
      <c r="D254">
        <f>COUNTIF(Arrivi!F:F,B254)</f>
        <v>0</v>
      </c>
    </row>
    <row r="255" spans="1:4" x14ac:dyDescent="0.2">
      <c r="A255" s="4">
        <v>253</v>
      </c>
      <c r="B255" s="32" t="s">
        <v>297</v>
      </c>
      <c r="C255">
        <f>COUNTIF(Atleti!E:E,A255)</f>
        <v>0</v>
      </c>
      <c r="D255">
        <f>COUNTIF(Arrivi!F:F,B255)</f>
        <v>0</v>
      </c>
    </row>
    <row r="256" spans="1:4" x14ac:dyDescent="0.2">
      <c r="A256" s="4">
        <v>254</v>
      </c>
      <c r="B256" s="32" t="s">
        <v>298</v>
      </c>
      <c r="C256">
        <f>COUNTIF(Atleti!E:E,A256)</f>
        <v>0</v>
      </c>
      <c r="D256">
        <f>COUNTIF(Arrivi!F:F,B256)</f>
        <v>0</v>
      </c>
    </row>
    <row r="257" spans="1:4" x14ac:dyDescent="0.2">
      <c r="A257" s="4">
        <v>255</v>
      </c>
      <c r="B257" s="32" t="s">
        <v>299</v>
      </c>
      <c r="C257">
        <f>COUNTIF(Atleti!E:E,A257)</f>
        <v>0</v>
      </c>
      <c r="D257">
        <f>COUNTIF(Arrivi!F:F,B257)</f>
        <v>0</v>
      </c>
    </row>
    <row r="258" spans="1:4" x14ac:dyDescent="0.2">
      <c r="A258" s="4">
        <v>256</v>
      </c>
      <c r="B258" s="32" t="s">
        <v>300</v>
      </c>
      <c r="C258">
        <f>COUNTIF(Atleti!E:E,A258)</f>
        <v>0</v>
      </c>
      <c r="D258">
        <f>COUNTIF(Arrivi!F:F,B258)</f>
        <v>0</v>
      </c>
    </row>
    <row r="259" spans="1:4" x14ac:dyDescent="0.2">
      <c r="A259" s="4">
        <v>257</v>
      </c>
      <c r="B259" s="32" t="s">
        <v>301</v>
      </c>
      <c r="C259">
        <f>COUNTIF(Atleti!E:E,A259)</f>
        <v>0</v>
      </c>
      <c r="D259">
        <f>COUNTIF(Arrivi!F:F,B259)</f>
        <v>0</v>
      </c>
    </row>
    <row r="260" spans="1:4" x14ac:dyDescent="0.2">
      <c r="A260" s="4">
        <v>258</v>
      </c>
      <c r="B260" s="32" t="s">
        <v>302</v>
      </c>
      <c r="C260">
        <f>COUNTIF(Atleti!E:E,A260)</f>
        <v>0</v>
      </c>
      <c r="D260">
        <f>COUNTIF(Arrivi!F:F,B260)</f>
        <v>0</v>
      </c>
    </row>
    <row r="261" spans="1:4" x14ac:dyDescent="0.2">
      <c r="A261" s="4">
        <v>259</v>
      </c>
      <c r="B261" s="32" t="s">
        <v>303</v>
      </c>
      <c r="C261">
        <f>COUNTIF(Atleti!E:E,A261)</f>
        <v>0</v>
      </c>
      <c r="D261">
        <f>COUNTIF(Arrivi!F:F,B261)</f>
        <v>0</v>
      </c>
    </row>
    <row r="262" spans="1:4" x14ac:dyDescent="0.2">
      <c r="A262" s="4">
        <v>260</v>
      </c>
      <c r="B262" s="32" t="s">
        <v>304</v>
      </c>
      <c r="C262">
        <f>COUNTIF(Atleti!E:E,A262)</f>
        <v>0</v>
      </c>
      <c r="D262">
        <f>COUNTIF(Arrivi!F:F,B262)</f>
        <v>0</v>
      </c>
    </row>
    <row r="263" spans="1:4" x14ac:dyDescent="0.2">
      <c r="A263" s="4">
        <v>261</v>
      </c>
      <c r="B263" s="32" t="s">
        <v>305</v>
      </c>
      <c r="C263">
        <f>COUNTIF(Atleti!E:E,A263)</f>
        <v>0</v>
      </c>
      <c r="D263">
        <f>COUNTIF(Arrivi!F:F,B263)</f>
        <v>0</v>
      </c>
    </row>
    <row r="264" spans="1:4" x14ac:dyDescent="0.2">
      <c r="A264" s="4">
        <v>262</v>
      </c>
      <c r="B264" s="32" t="s">
        <v>306</v>
      </c>
      <c r="C264">
        <f>COUNTIF(Atleti!E:E,A264)</f>
        <v>0</v>
      </c>
      <c r="D264">
        <f>COUNTIF(Arrivi!F:F,B264)</f>
        <v>0</v>
      </c>
    </row>
    <row r="265" spans="1:4" x14ac:dyDescent="0.2">
      <c r="A265" s="4">
        <v>263</v>
      </c>
      <c r="B265" s="32" t="s">
        <v>307</v>
      </c>
      <c r="C265">
        <f>COUNTIF(Atleti!E:E,A265)</f>
        <v>0</v>
      </c>
      <c r="D265">
        <f>COUNTIF(Arrivi!F:F,B265)</f>
        <v>0</v>
      </c>
    </row>
    <row r="266" spans="1:4" x14ac:dyDescent="0.2">
      <c r="A266" s="4">
        <v>1808</v>
      </c>
      <c r="B266" s="32" t="s">
        <v>1910</v>
      </c>
      <c r="C266">
        <f>COUNTIF(Atleti!E$52:E$9999,A266)</f>
        <v>0</v>
      </c>
      <c r="D266">
        <f>COUNTIF(Arrivi!F$2:F$9996,B266)</f>
        <v>1</v>
      </c>
    </row>
    <row r="267" spans="1:4" x14ac:dyDescent="0.2">
      <c r="A267" s="4">
        <v>264</v>
      </c>
      <c r="B267" s="32" t="s">
        <v>308</v>
      </c>
      <c r="C267">
        <f>COUNTIF(Atleti!E:E,A267)</f>
        <v>0</v>
      </c>
      <c r="D267">
        <f>COUNTIF(Arrivi!F:F,B267)</f>
        <v>0</v>
      </c>
    </row>
    <row r="268" spans="1:4" x14ac:dyDescent="0.2">
      <c r="A268" s="4">
        <v>265</v>
      </c>
      <c r="B268" s="32" t="s">
        <v>309</v>
      </c>
      <c r="C268">
        <f>COUNTIF(Atleti!E:E,A268)</f>
        <v>0</v>
      </c>
      <c r="D268">
        <f>COUNTIF(Arrivi!F:F,B268)</f>
        <v>0</v>
      </c>
    </row>
    <row r="269" spans="1:4" x14ac:dyDescent="0.2">
      <c r="A269" s="4">
        <v>266</v>
      </c>
      <c r="B269" s="32" t="s">
        <v>310</v>
      </c>
      <c r="C269">
        <f>COUNTIF(Atleti!E:E,A269)</f>
        <v>0</v>
      </c>
      <c r="D269">
        <f>COUNTIF(Arrivi!F:F,B269)</f>
        <v>0</v>
      </c>
    </row>
    <row r="270" spans="1:4" x14ac:dyDescent="0.2">
      <c r="A270" s="4">
        <v>267</v>
      </c>
      <c r="B270" s="32" t="s">
        <v>311</v>
      </c>
      <c r="C270">
        <f>COUNTIF(Atleti!E:E,A270)</f>
        <v>0</v>
      </c>
      <c r="D270">
        <f>COUNTIF(Arrivi!F:F,B270)</f>
        <v>0</v>
      </c>
    </row>
    <row r="271" spans="1:4" x14ac:dyDescent="0.2">
      <c r="A271" s="4">
        <v>268</v>
      </c>
      <c r="B271" s="32" t="s">
        <v>312</v>
      </c>
      <c r="C271">
        <f>COUNTIF(Atleti!E:E,A271)</f>
        <v>0</v>
      </c>
      <c r="D271">
        <f>COUNTIF(Arrivi!F:F,B271)</f>
        <v>0</v>
      </c>
    </row>
    <row r="272" spans="1:4" x14ac:dyDescent="0.2">
      <c r="A272" s="4">
        <v>269</v>
      </c>
      <c r="B272" s="32" t="s">
        <v>313</v>
      </c>
      <c r="C272">
        <f>COUNTIF(Atleti!E:E,A272)</f>
        <v>0</v>
      </c>
      <c r="D272">
        <f>COUNTIF(Arrivi!F:F,B272)</f>
        <v>0</v>
      </c>
    </row>
    <row r="273" spans="1:4" x14ac:dyDescent="0.2">
      <c r="A273" s="4">
        <v>270</v>
      </c>
      <c r="B273" s="32" t="s">
        <v>314</v>
      </c>
      <c r="C273">
        <f>COUNTIF(Atleti!E:E,A273)</f>
        <v>0</v>
      </c>
      <c r="D273">
        <f>COUNTIF(Arrivi!F:F,B273)</f>
        <v>0</v>
      </c>
    </row>
    <row r="274" spans="1:4" x14ac:dyDescent="0.2">
      <c r="A274" s="4">
        <v>271</v>
      </c>
      <c r="B274" s="32" t="s">
        <v>315</v>
      </c>
      <c r="C274">
        <f>COUNTIF(Atleti!E:E,A274)</f>
        <v>0</v>
      </c>
      <c r="D274">
        <f>COUNTIF(Arrivi!F:F,B274)</f>
        <v>0</v>
      </c>
    </row>
    <row r="275" spans="1:4" x14ac:dyDescent="0.2">
      <c r="A275" s="4">
        <v>272</v>
      </c>
      <c r="B275" s="32" t="s">
        <v>316</v>
      </c>
      <c r="C275">
        <f>COUNTIF(Atleti!E:E,A275)</f>
        <v>0</v>
      </c>
      <c r="D275">
        <f>COUNTIF(Arrivi!F:F,B275)</f>
        <v>0</v>
      </c>
    </row>
    <row r="276" spans="1:4" x14ac:dyDescent="0.2">
      <c r="A276" s="4">
        <v>273</v>
      </c>
      <c r="B276" s="32" t="s">
        <v>317</v>
      </c>
      <c r="C276">
        <f>COUNTIF(Atleti!E:E,A276)</f>
        <v>0</v>
      </c>
      <c r="D276">
        <f>COUNTIF(Arrivi!F:F,B276)</f>
        <v>0</v>
      </c>
    </row>
    <row r="277" spans="1:4" x14ac:dyDescent="0.2">
      <c r="A277" s="4">
        <v>274</v>
      </c>
      <c r="B277" s="32" t="s">
        <v>318</v>
      </c>
      <c r="C277">
        <f>COUNTIF(Atleti!E:E,A277)</f>
        <v>0</v>
      </c>
      <c r="D277">
        <f>COUNTIF(Arrivi!F:F,B277)</f>
        <v>0</v>
      </c>
    </row>
    <row r="278" spans="1:4" x14ac:dyDescent="0.2">
      <c r="A278" s="4">
        <v>275</v>
      </c>
      <c r="B278" s="32" t="s">
        <v>319</v>
      </c>
      <c r="C278">
        <f>COUNTIF(Atleti!E:E,A278)</f>
        <v>0</v>
      </c>
      <c r="D278">
        <f>COUNTIF(Arrivi!F:F,B278)</f>
        <v>0</v>
      </c>
    </row>
    <row r="279" spans="1:4" x14ac:dyDescent="0.2">
      <c r="A279" s="4">
        <v>276</v>
      </c>
      <c r="B279" s="32" t="s">
        <v>320</v>
      </c>
      <c r="C279">
        <f>COUNTIF(Atleti!E:E,A279)</f>
        <v>0</v>
      </c>
      <c r="D279">
        <f>COUNTIF(Arrivi!F:F,B279)</f>
        <v>0</v>
      </c>
    </row>
    <row r="280" spans="1:4" x14ac:dyDescent="0.2">
      <c r="A280" s="4">
        <v>277</v>
      </c>
      <c r="B280" s="32" t="s">
        <v>321</v>
      </c>
      <c r="C280">
        <f>COUNTIF(Atleti!E:E,A280)</f>
        <v>0</v>
      </c>
      <c r="D280">
        <f>COUNTIF(Arrivi!F:F,B280)</f>
        <v>0</v>
      </c>
    </row>
    <row r="281" spans="1:4" x14ac:dyDescent="0.2">
      <c r="A281" s="4">
        <v>278</v>
      </c>
      <c r="B281" s="32" t="s">
        <v>322</v>
      </c>
      <c r="C281">
        <f>COUNTIF(Atleti!E:E,A281)</f>
        <v>0</v>
      </c>
      <c r="D281">
        <f>COUNTIF(Arrivi!F:F,B281)</f>
        <v>0</v>
      </c>
    </row>
    <row r="282" spans="1:4" x14ac:dyDescent="0.2">
      <c r="A282" s="4">
        <v>279</v>
      </c>
      <c r="B282" s="32" t="s">
        <v>323</v>
      </c>
      <c r="C282">
        <f>COUNTIF(Atleti!E:E,A282)</f>
        <v>0</v>
      </c>
      <c r="D282">
        <f>COUNTIF(Arrivi!F:F,B282)</f>
        <v>0</v>
      </c>
    </row>
    <row r="283" spans="1:4" x14ac:dyDescent="0.2">
      <c r="A283" s="4">
        <v>280</v>
      </c>
      <c r="B283" s="32" t="s">
        <v>324</v>
      </c>
      <c r="C283">
        <f>COUNTIF(Atleti!E:E,A283)</f>
        <v>0</v>
      </c>
      <c r="D283">
        <f>COUNTIF(Arrivi!F:F,B283)</f>
        <v>0</v>
      </c>
    </row>
    <row r="284" spans="1:4" x14ac:dyDescent="0.2">
      <c r="A284" s="4">
        <v>281</v>
      </c>
      <c r="B284" s="32" t="s">
        <v>325</v>
      </c>
      <c r="C284">
        <f>COUNTIF(Atleti!E:E,A284)</f>
        <v>0</v>
      </c>
      <c r="D284">
        <f>COUNTIF(Arrivi!F:F,B284)</f>
        <v>0</v>
      </c>
    </row>
    <row r="285" spans="1:4" x14ac:dyDescent="0.2">
      <c r="A285" s="4">
        <v>282</v>
      </c>
      <c r="B285" s="32" t="s">
        <v>326</v>
      </c>
      <c r="C285">
        <f>COUNTIF(Atleti!E:E,A285)</f>
        <v>0</v>
      </c>
      <c r="D285">
        <f>COUNTIF(Arrivi!F:F,B285)</f>
        <v>0</v>
      </c>
    </row>
    <row r="286" spans="1:4" x14ac:dyDescent="0.2">
      <c r="A286" s="4">
        <v>283</v>
      </c>
      <c r="B286" s="32" t="s">
        <v>327</v>
      </c>
      <c r="C286">
        <f>COUNTIF(Atleti!E:E,A286)</f>
        <v>0</v>
      </c>
      <c r="D286">
        <f>COUNTIF(Arrivi!F:F,B286)</f>
        <v>0</v>
      </c>
    </row>
    <row r="287" spans="1:4" x14ac:dyDescent="0.2">
      <c r="A287" s="4">
        <v>284</v>
      </c>
      <c r="B287" s="32" t="s">
        <v>328</v>
      </c>
      <c r="C287">
        <f>COUNTIF(Atleti!E:E,A287)</f>
        <v>0</v>
      </c>
      <c r="D287">
        <f>COUNTIF(Arrivi!F:F,B287)</f>
        <v>0</v>
      </c>
    </row>
    <row r="288" spans="1:4" x14ac:dyDescent="0.2">
      <c r="A288" s="4">
        <v>285</v>
      </c>
      <c r="B288" s="32" t="s">
        <v>329</v>
      </c>
      <c r="C288">
        <f>COUNTIF(Atleti!E:E,A288)</f>
        <v>0</v>
      </c>
      <c r="D288">
        <f>COUNTIF(Arrivi!F:F,B288)</f>
        <v>0</v>
      </c>
    </row>
    <row r="289" spans="1:4" x14ac:dyDescent="0.2">
      <c r="A289" s="4">
        <v>286</v>
      </c>
      <c r="B289" s="32" t="s">
        <v>330</v>
      </c>
      <c r="C289">
        <f>COUNTIF(Atleti!E:E,A289)</f>
        <v>0</v>
      </c>
      <c r="D289">
        <f>COUNTIF(Arrivi!F:F,B289)</f>
        <v>0</v>
      </c>
    </row>
    <row r="290" spans="1:4" x14ac:dyDescent="0.2">
      <c r="A290" s="4">
        <v>287</v>
      </c>
      <c r="B290" s="32" t="s">
        <v>331</v>
      </c>
      <c r="C290">
        <f>COUNTIF(Atleti!E:E,A290)</f>
        <v>0</v>
      </c>
      <c r="D290">
        <f>COUNTIF(Arrivi!F:F,B290)</f>
        <v>0</v>
      </c>
    </row>
    <row r="291" spans="1:4" x14ac:dyDescent="0.2">
      <c r="A291" s="4">
        <v>288</v>
      </c>
      <c r="B291" s="32" t="s">
        <v>332</v>
      </c>
      <c r="C291">
        <f>COUNTIF(Atleti!E:E,A291)</f>
        <v>0</v>
      </c>
      <c r="D291">
        <f>COUNTIF(Arrivi!F:F,B291)</f>
        <v>0</v>
      </c>
    </row>
    <row r="292" spans="1:4" x14ac:dyDescent="0.2">
      <c r="A292" s="4">
        <v>289</v>
      </c>
      <c r="B292" s="32" t="s">
        <v>333</v>
      </c>
      <c r="C292">
        <f>COUNTIF(Atleti!E:E,A292)</f>
        <v>0</v>
      </c>
      <c r="D292">
        <f>COUNTIF(Arrivi!F:F,B292)</f>
        <v>0</v>
      </c>
    </row>
    <row r="293" spans="1:4" x14ac:dyDescent="0.2">
      <c r="A293" s="4">
        <v>290</v>
      </c>
      <c r="B293" s="32" t="s">
        <v>334</v>
      </c>
      <c r="C293">
        <f>COUNTIF(Atleti!E:E,A293)</f>
        <v>0</v>
      </c>
      <c r="D293">
        <f>COUNTIF(Arrivi!F:F,B293)</f>
        <v>0</v>
      </c>
    </row>
    <row r="294" spans="1:4" x14ac:dyDescent="0.2">
      <c r="A294" s="4">
        <v>291</v>
      </c>
      <c r="B294" s="32" t="s">
        <v>335</v>
      </c>
      <c r="C294">
        <f>COUNTIF(Atleti!E:E,A294)</f>
        <v>0</v>
      </c>
      <c r="D294">
        <f>COUNTIF(Arrivi!F:F,B294)</f>
        <v>0</v>
      </c>
    </row>
    <row r="295" spans="1:4" x14ac:dyDescent="0.2">
      <c r="A295" s="4">
        <v>292</v>
      </c>
      <c r="B295" s="32" t="s">
        <v>336</v>
      </c>
      <c r="C295">
        <f>COUNTIF(Atleti!E:E,A295)</f>
        <v>0</v>
      </c>
      <c r="D295">
        <f>COUNTIF(Arrivi!F:F,B295)</f>
        <v>0</v>
      </c>
    </row>
    <row r="296" spans="1:4" x14ac:dyDescent="0.2">
      <c r="A296" s="4">
        <v>293</v>
      </c>
      <c r="B296" s="32" t="s">
        <v>337</v>
      </c>
      <c r="C296">
        <f>COUNTIF(Atleti!E:E,A296)</f>
        <v>0</v>
      </c>
      <c r="D296">
        <f>COUNTIF(Arrivi!F:F,B296)</f>
        <v>0</v>
      </c>
    </row>
    <row r="297" spans="1:4" x14ac:dyDescent="0.2">
      <c r="A297" s="4">
        <v>294</v>
      </c>
      <c r="B297" s="32" t="s">
        <v>338</v>
      </c>
      <c r="C297">
        <f>COUNTIF(Atleti!E:E,A297)</f>
        <v>0</v>
      </c>
      <c r="D297">
        <f>COUNTIF(Arrivi!F:F,B297)</f>
        <v>0</v>
      </c>
    </row>
    <row r="298" spans="1:4" x14ac:dyDescent="0.2">
      <c r="A298" s="4">
        <v>295</v>
      </c>
      <c r="B298" s="32" t="s">
        <v>339</v>
      </c>
      <c r="C298">
        <f>COUNTIF(Atleti!E:E,A298)</f>
        <v>0</v>
      </c>
      <c r="D298">
        <f>COUNTIF(Arrivi!F:F,B298)</f>
        <v>0</v>
      </c>
    </row>
    <row r="299" spans="1:4" x14ac:dyDescent="0.2">
      <c r="A299" s="4">
        <v>296</v>
      </c>
      <c r="B299" s="32" t="s">
        <v>340</v>
      </c>
      <c r="C299">
        <f>COUNTIF(Atleti!E:E,A299)</f>
        <v>0</v>
      </c>
      <c r="D299">
        <f>COUNTIF(Arrivi!F:F,B299)</f>
        <v>0</v>
      </c>
    </row>
    <row r="300" spans="1:4" x14ac:dyDescent="0.2">
      <c r="A300" s="4">
        <v>297</v>
      </c>
      <c r="B300" s="32" t="s">
        <v>341</v>
      </c>
      <c r="C300">
        <f>COUNTIF(Atleti!E:E,A300)</f>
        <v>0</v>
      </c>
      <c r="D300">
        <f>COUNTIF(Arrivi!F:F,B300)</f>
        <v>0</v>
      </c>
    </row>
    <row r="301" spans="1:4" x14ac:dyDescent="0.2">
      <c r="A301" s="4">
        <v>298</v>
      </c>
      <c r="B301" s="32" t="s">
        <v>342</v>
      </c>
      <c r="C301">
        <f>COUNTIF(Atleti!E:E,A301)</f>
        <v>0</v>
      </c>
      <c r="D301">
        <f>COUNTIF(Arrivi!F:F,B301)</f>
        <v>0</v>
      </c>
    </row>
    <row r="302" spans="1:4" x14ac:dyDescent="0.2">
      <c r="A302" s="4">
        <v>299</v>
      </c>
      <c r="B302" s="32" t="s">
        <v>343</v>
      </c>
      <c r="C302">
        <f>COUNTIF(Atleti!E:E,A302)</f>
        <v>0</v>
      </c>
      <c r="D302">
        <f>COUNTIF(Arrivi!F:F,B302)</f>
        <v>0</v>
      </c>
    </row>
    <row r="303" spans="1:4" x14ac:dyDescent="0.2">
      <c r="A303" s="4">
        <v>300</v>
      </c>
      <c r="B303" s="32" t="s">
        <v>344</v>
      </c>
      <c r="C303">
        <f>COUNTIF(Atleti!E:E,A303)</f>
        <v>0</v>
      </c>
      <c r="D303">
        <f>COUNTIF(Arrivi!F:F,B303)</f>
        <v>0</v>
      </c>
    </row>
    <row r="304" spans="1:4" x14ac:dyDescent="0.2">
      <c r="A304" s="4">
        <v>301</v>
      </c>
      <c r="B304" s="32" t="s">
        <v>345</v>
      </c>
      <c r="C304">
        <f>COUNTIF(Atleti!E:E,A304)</f>
        <v>0</v>
      </c>
      <c r="D304">
        <f>COUNTIF(Arrivi!F:F,B304)</f>
        <v>0</v>
      </c>
    </row>
    <row r="305" spans="1:4" x14ac:dyDescent="0.2">
      <c r="A305" s="4">
        <v>302</v>
      </c>
      <c r="B305" s="32" t="s">
        <v>346</v>
      </c>
      <c r="C305">
        <f>COUNTIF(Atleti!E:E,A305)</f>
        <v>0</v>
      </c>
      <c r="D305">
        <f>COUNTIF(Arrivi!F:F,B305)</f>
        <v>0</v>
      </c>
    </row>
    <row r="306" spans="1:4" x14ac:dyDescent="0.2">
      <c r="A306" s="4">
        <v>303</v>
      </c>
      <c r="B306" s="32" t="s">
        <v>347</v>
      </c>
      <c r="C306">
        <f>COUNTIF(Atleti!E:E,A306)</f>
        <v>0</v>
      </c>
      <c r="D306">
        <f>COUNTIF(Arrivi!F:F,B306)</f>
        <v>0</v>
      </c>
    </row>
    <row r="307" spans="1:4" x14ac:dyDescent="0.2">
      <c r="A307" s="4">
        <v>304</v>
      </c>
      <c r="B307" s="32" t="s">
        <v>348</v>
      </c>
      <c r="C307">
        <f>COUNTIF(Atleti!E:E,A307)</f>
        <v>0</v>
      </c>
      <c r="D307">
        <f>COUNTIF(Arrivi!F:F,B307)</f>
        <v>0</v>
      </c>
    </row>
    <row r="308" spans="1:4" x14ac:dyDescent="0.2">
      <c r="A308" s="4">
        <v>305</v>
      </c>
      <c r="B308" s="32" t="s">
        <v>349</v>
      </c>
      <c r="C308">
        <f>COUNTIF(Atleti!E:E,A308)</f>
        <v>1</v>
      </c>
      <c r="D308">
        <f>COUNTIF(Arrivi!F:F,B308)</f>
        <v>1</v>
      </c>
    </row>
    <row r="309" spans="1:4" x14ac:dyDescent="0.2">
      <c r="A309" s="4">
        <v>306</v>
      </c>
      <c r="B309" s="32" t="s">
        <v>350</v>
      </c>
      <c r="C309">
        <f>COUNTIF(Atleti!E:E,A309)</f>
        <v>0</v>
      </c>
      <c r="D309">
        <f>COUNTIF(Arrivi!F:F,B309)</f>
        <v>0</v>
      </c>
    </row>
    <row r="310" spans="1:4" x14ac:dyDescent="0.2">
      <c r="A310" s="4">
        <v>307</v>
      </c>
      <c r="B310" s="32" t="s">
        <v>351</v>
      </c>
      <c r="C310">
        <f>COUNTIF(Atleti!E:E,A310)</f>
        <v>0</v>
      </c>
      <c r="D310">
        <f>COUNTIF(Arrivi!F:F,B310)</f>
        <v>0</v>
      </c>
    </row>
    <row r="311" spans="1:4" x14ac:dyDescent="0.2">
      <c r="A311" s="4">
        <v>308</v>
      </c>
      <c r="B311" s="32" t="s">
        <v>352</v>
      </c>
      <c r="C311">
        <f>COUNTIF(Atleti!E:E,A311)</f>
        <v>0</v>
      </c>
      <c r="D311">
        <f>COUNTIF(Arrivi!F:F,B311)</f>
        <v>0</v>
      </c>
    </row>
    <row r="312" spans="1:4" x14ac:dyDescent="0.2">
      <c r="A312" s="4">
        <v>309</v>
      </c>
      <c r="B312" s="32" t="s">
        <v>353</v>
      </c>
      <c r="C312">
        <f>COUNTIF(Atleti!E:E,A312)</f>
        <v>0</v>
      </c>
      <c r="D312">
        <f>COUNTIF(Arrivi!F:F,B312)</f>
        <v>0</v>
      </c>
    </row>
    <row r="313" spans="1:4" x14ac:dyDescent="0.2">
      <c r="A313" s="4">
        <v>310</v>
      </c>
      <c r="B313" s="32" t="s">
        <v>354</v>
      </c>
      <c r="C313">
        <f>COUNTIF(Atleti!E:E,A313)</f>
        <v>0</v>
      </c>
      <c r="D313">
        <f>COUNTIF(Arrivi!F:F,B313)</f>
        <v>0</v>
      </c>
    </row>
    <row r="314" spans="1:4" x14ac:dyDescent="0.2">
      <c r="A314" s="4">
        <v>311</v>
      </c>
      <c r="B314" s="32" t="s">
        <v>355</v>
      </c>
      <c r="C314">
        <f>COUNTIF(Atleti!E:E,A314)</f>
        <v>0</v>
      </c>
      <c r="D314">
        <f>COUNTIF(Arrivi!F:F,B314)</f>
        <v>0</v>
      </c>
    </row>
    <row r="315" spans="1:4" x14ac:dyDescent="0.2">
      <c r="A315" s="4">
        <v>312</v>
      </c>
      <c r="B315" s="32" t="s">
        <v>356</v>
      </c>
      <c r="C315">
        <f>COUNTIF(Atleti!E:E,A315)</f>
        <v>0</v>
      </c>
      <c r="D315">
        <f>COUNTIF(Arrivi!F:F,B315)</f>
        <v>0</v>
      </c>
    </row>
    <row r="316" spans="1:4" x14ac:dyDescent="0.2">
      <c r="A316" s="4">
        <v>313</v>
      </c>
      <c r="B316" s="32" t="s">
        <v>357</v>
      </c>
      <c r="C316">
        <f>COUNTIF(Atleti!E:E,A316)</f>
        <v>0</v>
      </c>
      <c r="D316">
        <f>COUNTIF(Arrivi!F:F,B316)</f>
        <v>0</v>
      </c>
    </row>
    <row r="317" spans="1:4" x14ac:dyDescent="0.2">
      <c r="A317" s="4">
        <v>314</v>
      </c>
      <c r="B317" s="32" t="s">
        <v>358</v>
      </c>
      <c r="C317">
        <f>COUNTIF(Atleti!E:E,A317)</f>
        <v>0</v>
      </c>
      <c r="D317">
        <f>COUNTIF(Arrivi!F:F,B317)</f>
        <v>0</v>
      </c>
    </row>
    <row r="318" spans="1:4" x14ac:dyDescent="0.2">
      <c r="A318" s="4">
        <v>315</v>
      </c>
      <c r="B318" s="32" t="s">
        <v>359</v>
      </c>
      <c r="C318">
        <f>COUNTIF(Atleti!E:E,A318)</f>
        <v>0</v>
      </c>
      <c r="D318">
        <f>COUNTIF(Arrivi!F:F,B318)</f>
        <v>0</v>
      </c>
    </row>
    <row r="319" spans="1:4" x14ac:dyDescent="0.2">
      <c r="A319" s="4">
        <v>316</v>
      </c>
      <c r="B319" s="32" t="s">
        <v>360</v>
      </c>
      <c r="C319">
        <f>COUNTIF(Atleti!E:E,A319)</f>
        <v>0</v>
      </c>
      <c r="D319">
        <f>COUNTIF(Arrivi!F:F,B319)</f>
        <v>0</v>
      </c>
    </row>
    <row r="320" spans="1:4" x14ac:dyDescent="0.2">
      <c r="A320" s="4">
        <v>317</v>
      </c>
      <c r="B320" s="32" t="s">
        <v>361</v>
      </c>
      <c r="C320">
        <f>COUNTIF(Atleti!E:E,A320)</f>
        <v>0</v>
      </c>
      <c r="D320">
        <f>COUNTIF(Arrivi!F:F,B320)</f>
        <v>0</v>
      </c>
    </row>
    <row r="321" spans="1:4" x14ac:dyDescent="0.2">
      <c r="A321" s="4">
        <v>318</v>
      </c>
      <c r="B321" s="32" t="s">
        <v>362</v>
      </c>
      <c r="C321">
        <f>COUNTIF(Atleti!E:E,A321)</f>
        <v>0</v>
      </c>
      <c r="D321">
        <f>COUNTIF(Arrivi!F:F,B321)</f>
        <v>0</v>
      </c>
    </row>
    <row r="322" spans="1:4" x14ac:dyDescent="0.2">
      <c r="A322" s="4">
        <v>319</v>
      </c>
      <c r="B322" s="32" t="s">
        <v>363</v>
      </c>
      <c r="C322">
        <f>COUNTIF(Atleti!E:E,A322)</f>
        <v>0</v>
      </c>
      <c r="D322">
        <f>COUNTIF(Arrivi!F:F,B322)</f>
        <v>0</v>
      </c>
    </row>
    <row r="323" spans="1:4" x14ac:dyDescent="0.2">
      <c r="A323" s="4">
        <v>320</v>
      </c>
      <c r="B323" s="32" t="s">
        <v>364</v>
      </c>
      <c r="C323">
        <f>COUNTIF(Atleti!E:E,A323)</f>
        <v>0</v>
      </c>
      <c r="D323">
        <f>COUNTIF(Arrivi!F:F,B323)</f>
        <v>0</v>
      </c>
    </row>
    <row r="324" spans="1:4" x14ac:dyDescent="0.2">
      <c r="A324" s="4">
        <v>321</v>
      </c>
      <c r="B324" s="32" t="s">
        <v>365</v>
      </c>
      <c r="C324">
        <f>COUNTIF(Atleti!E:E,A324)</f>
        <v>0</v>
      </c>
      <c r="D324">
        <f>COUNTIF(Arrivi!F:F,B324)</f>
        <v>0</v>
      </c>
    </row>
    <row r="325" spans="1:4" x14ac:dyDescent="0.2">
      <c r="A325" s="4">
        <v>322</v>
      </c>
      <c r="B325" s="32" t="s">
        <v>366</v>
      </c>
      <c r="C325">
        <f>COUNTIF(Atleti!E:E,A325)</f>
        <v>0</v>
      </c>
      <c r="D325">
        <f>COUNTIF(Arrivi!F:F,B325)</f>
        <v>0</v>
      </c>
    </row>
    <row r="326" spans="1:4" x14ac:dyDescent="0.2">
      <c r="A326" s="4">
        <v>323</v>
      </c>
      <c r="B326" s="32" t="s">
        <v>367</v>
      </c>
      <c r="C326">
        <f>COUNTIF(Atleti!E:E,A326)</f>
        <v>0</v>
      </c>
      <c r="D326">
        <f>COUNTIF(Arrivi!F:F,B326)</f>
        <v>0</v>
      </c>
    </row>
    <row r="327" spans="1:4" x14ac:dyDescent="0.2">
      <c r="A327" s="4">
        <v>324</v>
      </c>
      <c r="B327" s="32" t="s">
        <v>368</v>
      </c>
      <c r="C327">
        <f>COUNTIF(Atleti!E:E,A327)</f>
        <v>0</v>
      </c>
      <c r="D327">
        <f>COUNTIF(Arrivi!F:F,B327)</f>
        <v>0</v>
      </c>
    </row>
    <row r="328" spans="1:4" x14ac:dyDescent="0.2">
      <c r="A328" s="4">
        <v>325</v>
      </c>
      <c r="B328" s="32" t="s">
        <v>369</v>
      </c>
      <c r="C328">
        <f>COUNTIF(Atleti!E:E,A328)</f>
        <v>0</v>
      </c>
      <c r="D328">
        <f>COUNTIF(Arrivi!F:F,B328)</f>
        <v>0</v>
      </c>
    </row>
    <row r="329" spans="1:4" x14ac:dyDescent="0.2">
      <c r="A329" s="4">
        <v>326</v>
      </c>
      <c r="B329" s="32" t="s">
        <v>370</v>
      </c>
      <c r="C329">
        <f>COUNTIF(Atleti!E:E,A329)</f>
        <v>0</v>
      </c>
      <c r="D329">
        <f>COUNTIF(Arrivi!F:F,B329)</f>
        <v>0</v>
      </c>
    </row>
    <row r="330" spans="1:4" x14ac:dyDescent="0.2">
      <c r="A330" s="4">
        <v>327</v>
      </c>
      <c r="B330" s="32" t="s">
        <v>371</v>
      </c>
      <c r="C330">
        <f>COUNTIF(Atleti!E:E,A330)</f>
        <v>0</v>
      </c>
      <c r="D330">
        <f>COUNTIF(Arrivi!F:F,B330)</f>
        <v>0</v>
      </c>
    </row>
    <row r="331" spans="1:4" x14ac:dyDescent="0.2">
      <c r="A331" s="4">
        <v>328</v>
      </c>
      <c r="B331" s="32" t="s">
        <v>372</v>
      </c>
      <c r="C331">
        <f>COUNTIF(Atleti!E:E,A331)</f>
        <v>0</v>
      </c>
      <c r="D331">
        <f>COUNTIF(Arrivi!F:F,B331)</f>
        <v>0</v>
      </c>
    </row>
    <row r="332" spans="1:4" x14ac:dyDescent="0.2">
      <c r="A332" s="4">
        <v>329</v>
      </c>
      <c r="B332" s="32" t="s">
        <v>373</v>
      </c>
      <c r="C332">
        <f>COUNTIF(Atleti!E:E,A332)</f>
        <v>0</v>
      </c>
      <c r="D332">
        <f>COUNTIF(Arrivi!F:F,B332)</f>
        <v>0</v>
      </c>
    </row>
    <row r="333" spans="1:4" x14ac:dyDescent="0.2">
      <c r="A333" s="4">
        <v>330</v>
      </c>
      <c r="B333" s="32" t="s">
        <v>374</v>
      </c>
      <c r="C333">
        <f>COUNTIF(Atleti!E:E,A333)</f>
        <v>0</v>
      </c>
      <c r="D333">
        <f>COUNTIF(Arrivi!F:F,B333)</f>
        <v>0</v>
      </c>
    </row>
    <row r="334" spans="1:4" x14ac:dyDescent="0.2">
      <c r="A334" s="4">
        <v>331</v>
      </c>
      <c r="B334" s="32" t="s">
        <v>375</v>
      </c>
      <c r="C334">
        <f>COUNTIF(Atleti!E:E,A334)</f>
        <v>0</v>
      </c>
      <c r="D334">
        <f>COUNTIF(Arrivi!F:F,B334)</f>
        <v>0</v>
      </c>
    </row>
    <row r="335" spans="1:4" x14ac:dyDescent="0.2">
      <c r="A335" s="4">
        <v>332</v>
      </c>
      <c r="B335" s="32" t="s">
        <v>376</v>
      </c>
      <c r="C335">
        <f>COUNTIF(Atleti!E:E,A335)</f>
        <v>0</v>
      </c>
      <c r="D335">
        <f>COUNTIF(Arrivi!F:F,B335)</f>
        <v>0</v>
      </c>
    </row>
    <row r="336" spans="1:4" x14ac:dyDescent="0.2">
      <c r="A336" s="4">
        <v>333</v>
      </c>
      <c r="B336" s="32" t="s">
        <v>377</v>
      </c>
      <c r="C336">
        <f>COUNTIF(Atleti!E:E,A336)</f>
        <v>0</v>
      </c>
      <c r="D336">
        <f>COUNTIF(Arrivi!F:F,B336)</f>
        <v>0</v>
      </c>
    </row>
    <row r="337" spans="1:4" x14ac:dyDescent="0.2">
      <c r="A337" s="4">
        <v>334</v>
      </c>
      <c r="B337" s="32" t="s">
        <v>378</v>
      </c>
      <c r="C337">
        <f>COUNTIF(Atleti!E:E,A337)</f>
        <v>0</v>
      </c>
      <c r="D337">
        <f>COUNTIF(Arrivi!F:F,B337)</f>
        <v>0</v>
      </c>
    </row>
    <row r="338" spans="1:4" x14ac:dyDescent="0.2">
      <c r="A338" s="4">
        <v>335</v>
      </c>
      <c r="B338" s="32" t="s">
        <v>379</v>
      </c>
      <c r="C338">
        <f>COUNTIF(Atleti!E:E,A338)</f>
        <v>0</v>
      </c>
      <c r="D338">
        <f>COUNTIF(Arrivi!F:F,B338)</f>
        <v>0</v>
      </c>
    </row>
    <row r="339" spans="1:4" x14ac:dyDescent="0.2">
      <c r="A339" s="4">
        <v>336</v>
      </c>
      <c r="B339" s="32" t="s">
        <v>380</v>
      </c>
      <c r="C339">
        <f>COUNTIF(Atleti!E:E,A339)</f>
        <v>0</v>
      </c>
      <c r="D339">
        <f>COUNTIF(Arrivi!F:F,B339)</f>
        <v>0</v>
      </c>
    </row>
    <row r="340" spans="1:4" x14ac:dyDescent="0.2">
      <c r="A340" s="4">
        <v>337</v>
      </c>
      <c r="B340" s="32" t="s">
        <v>381</v>
      </c>
      <c r="C340">
        <f>COUNTIF(Atleti!E:E,A340)</f>
        <v>0</v>
      </c>
      <c r="D340">
        <f>COUNTIF(Arrivi!F:F,B340)</f>
        <v>0</v>
      </c>
    </row>
    <row r="341" spans="1:4" x14ac:dyDescent="0.2">
      <c r="A341" s="4">
        <v>338</v>
      </c>
      <c r="B341" s="32" t="s">
        <v>382</v>
      </c>
      <c r="C341">
        <f>COUNTIF(Atleti!E:E,A341)</f>
        <v>0</v>
      </c>
      <c r="D341">
        <f>COUNTIF(Arrivi!F:F,B341)</f>
        <v>0</v>
      </c>
    </row>
    <row r="342" spans="1:4" x14ac:dyDescent="0.2">
      <c r="A342" s="4">
        <v>339</v>
      </c>
      <c r="B342" s="32" t="s">
        <v>383</v>
      </c>
      <c r="C342">
        <f>COUNTIF(Atleti!E:E,A342)</f>
        <v>0</v>
      </c>
      <c r="D342">
        <f>COUNTIF(Arrivi!F:F,B342)</f>
        <v>0</v>
      </c>
    </row>
    <row r="343" spans="1:4" x14ac:dyDescent="0.2">
      <c r="A343" s="4">
        <v>340</v>
      </c>
      <c r="B343" s="32" t="s">
        <v>384</v>
      </c>
      <c r="C343">
        <f>COUNTIF(Atleti!E:E,A343)</f>
        <v>0</v>
      </c>
      <c r="D343">
        <f>COUNTIF(Arrivi!F:F,B343)</f>
        <v>0</v>
      </c>
    </row>
    <row r="344" spans="1:4" x14ac:dyDescent="0.2">
      <c r="A344" s="4">
        <v>341</v>
      </c>
      <c r="B344" s="32" t="s">
        <v>385</v>
      </c>
      <c r="C344">
        <f>COUNTIF(Atleti!E:E,A344)</f>
        <v>0</v>
      </c>
      <c r="D344">
        <f>COUNTIF(Arrivi!F:F,B344)</f>
        <v>0</v>
      </c>
    </row>
    <row r="345" spans="1:4" x14ac:dyDescent="0.2">
      <c r="A345" s="4">
        <v>342</v>
      </c>
      <c r="B345" s="32" t="s">
        <v>386</v>
      </c>
      <c r="C345">
        <f>COUNTIF(Atleti!E:E,A345)</f>
        <v>0</v>
      </c>
      <c r="D345">
        <f>COUNTIF(Arrivi!F:F,B345)</f>
        <v>0</v>
      </c>
    </row>
    <row r="346" spans="1:4" x14ac:dyDescent="0.2">
      <c r="A346" s="4">
        <v>343</v>
      </c>
      <c r="B346" s="32" t="s">
        <v>387</v>
      </c>
      <c r="C346">
        <f>COUNTIF(Atleti!E:E,A346)</f>
        <v>0</v>
      </c>
      <c r="D346">
        <f>COUNTIF(Arrivi!F:F,B346)</f>
        <v>0</v>
      </c>
    </row>
    <row r="347" spans="1:4" x14ac:dyDescent="0.2">
      <c r="A347" s="4">
        <v>344</v>
      </c>
      <c r="B347" s="32" t="s">
        <v>388</v>
      </c>
      <c r="C347">
        <f>COUNTIF(Atleti!E:E,A347)</f>
        <v>0</v>
      </c>
      <c r="D347">
        <f>COUNTIF(Arrivi!F:F,B347)</f>
        <v>0</v>
      </c>
    </row>
    <row r="348" spans="1:4" x14ac:dyDescent="0.2">
      <c r="A348" s="4">
        <v>345</v>
      </c>
      <c r="B348" s="32" t="s">
        <v>389</v>
      </c>
      <c r="C348">
        <f>COUNTIF(Atleti!E:E,A348)</f>
        <v>0</v>
      </c>
      <c r="D348">
        <f>COUNTIF(Arrivi!F:F,B348)</f>
        <v>0</v>
      </c>
    </row>
    <row r="349" spans="1:4" x14ac:dyDescent="0.2">
      <c r="A349" s="4">
        <v>346</v>
      </c>
      <c r="B349" s="32" t="s">
        <v>390</v>
      </c>
      <c r="C349">
        <f>COUNTIF(Atleti!E:E,A349)</f>
        <v>0</v>
      </c>
      <c r="D349">
        <f>COUNTIF(Arrivi!F:F,B349)</f>
        <v>0</v>
      </c>
    </row>
    <row r="350" spans="1:4" x14ac:dyDescent="0.2">
      <c r="A350" s="4">
        <v>347</v>
      </c>
      <c r="B350" s="32" t="s">
        <v>391</v>
      </c>
      <c r="C350">
        <f>COUNTIF(Atleti!E:E,A350)</f>
        <v>0</v>
      </c>
      <c r="D350">
        <f>COUNTIF(Arrivi!F:F,B350)</f>
        <v>0</v>
      </c>
    </row>
    <row r="351" spans="1:4" x14ac:dyDescent="0.2">
      <c r="A351" s="4">
        <v>348</v>
      </c>
      <c r="B351" s="32" t="s">
        <v>392</v>
      </c>
      <c r="C351">
        <f>COUNTIF(Atleti!E:E,A351)</f>
        <v>0</v>
      </c>
      <c r="D351">
        <f>COUNTIF(Arrivi!F:F,B351)</f>
        <v>0</v>
      </c>
    </row>
    <row r="352" spans="1:4" x14ac:dyDescent="0.2">
      <c r="A352" s="4">
        <v>349</v>
      </c>
      <c r="B352" s="32" t="s">
        <v>393</v>
      </c>
      <c r="C352">
        <f>COUNTIF(Atleti!E:E,A352)</f>
        <v>0</v>
      </c>
      <c r="D352">
        <f>COUNTIF(Arrivi!F:F,B352)</f>
        <v>0</v>
      </c>
    </row>
    <row r="353" spans="1:4" x14ac:dyDescent="0.2">
      <c r="A353" s="4">
        <v>350</v>
      </c>
      <c r="B353" s="32" t="s">
        <v>394</v>
      </c>
      <c r="C353">
        <f>COUNTIF(Atleti!E:E,A353)</f>
        <v>0</v>
      </c>
      <c r="D353">
        <f>COUNTIF(Arrivi!F:F,B353)</f>
        <v>0</v>
      </c>
    </row>
    <row r="354" spans="1:4" x14ac:dyDescent="0.2">
      <c r="A354" s="4">
        <v>351</v>
      </c>
      <c r="B354" s="32" t="s">
        <v>395</v>
      </c>
      <c r="C354">
        <f>COUNTIF(Atleti!E:E,A354)</f>
        <v>0</v>
      </c>
      <c r="D354">
        <f>COUNTIF(Arrivi!F:F,B354)</f>
        <v>0</v>
      </c>
    </row>
    <row r="355" spans="1:4" x14ac:dyDescent="0.2">
      <c r="A355" s="4">
        <v>352</v>
      </c>
      <c r="B355" s="32" t="s">
        <v>396</v>
      </c>
      <c r="C355">
        <f>COUNTIF(Atleti!E:E,A355)</f>
        <v>0</v>
      </c>
      <c r="D355">
        <f>COUNTIF(Arrivi!F:F,B355)</f>
        <v>0</v>
      </c>
    </row>
    <row r="356" spans="1:4" x14ac:dyDescent="0.2">
      <c r="A356" s="4">
        <v>353</v>
      </c>
      <c r="B356" s="32" t="s">
        <v>397</v>
      </c>
      <c r="C356">
        <f>COUNTIF(Atleti!E:E,A356)</f>
        <v>0</v>
      </c>
      <c r="D356">
        <f>COUNTIF(Arrivi!F:F,B356)</f>
        <v>0</v>
      </c>
    </row>
    <row r="357" spans="1:4" x14ac:dyDescent="0.2">
      <c r="A357" s="4">
        <v>354</v>
      </c>
      <c r="B357" s="32" t="s">
        <v>398</v>
      </c>
      <c r="C357">
        <f>COUNTIF(Atleti!E:E,A357)</f>
        <v>0</v>
      </c>
      <c r="D357">
        <f>COUNTIF(Arrivi!F:F,B357)</f>
        <v>0</v>
      </c>
    </row>
    <row r="358" spans="1:4" x14ac:dyDescent="0.2">
      <c r="A358" s="4">
        <v>355</v>
      </c>
      <c r="B358" s="32" t="s">
        <v>399</v>
      </c>
      <c r="C358">
        <f>COUNTIF(Atleti!E:E,A358)</f>
        <v>0</v>
      </c>
      <c r="D358">
        <f>COUNTIF(Arrivi!F:F,B358)</f>
        <v>0</v>
      </c>
    </row>
    <row r="359" spans="1:4" x14ac:dyDescent="0.2">
      <c r="A359" s="4">
        <v>356</v>
      </c>
      <c r="B359" s="32" t="s">
        <v>400</v>
      </c>
      <c r="C359">
        <f>COUNTIF(Atleti!E:E,A359)</f>
        <v>0</v>
      </c>
      <c r="D359">
        <f>COUNTIF(Arrivi!F:F,B359)</f>
        <v>0</v>
      </c>
    </row>
    <row r="360" spans="1:4" x14ac:dyDescent="0.2">
      <c r="A360" s="4">
        <v>357</v>
      </c>
      <c r="B360" s="32" t="s">
        <v>401</v>
      </c>
      <c r="C360">
        <f>COUNTIF(Atleti!E:E,A360)</f>
        <v>0</v>
      </c>
      <c r="D360">
        <f>COUNTIF(Arrivi!F:F,B360)</f>
        <v>0</v>
      </c>
    </row>
    <row r="361" spans="1:4" x14ac:dyDescent="0.2">
      <c r="A361" s="4">
        <v>358</v>
      </c>
      <c r="B361" s="32" t="s">
        <v>402</v>
      </c>
      <c r="C361">
        <f>COUNTIF(Atleti!E:E,A361)</f>
        <v>0</v>
      </c>
      <c r="D361">
        <f>COUNTIF(Arrivi!F:F,B361)</f>
        <v>0</v>
      </c>
    </row>
    <row r="362" spans="1:4" x14ac:dyDescent="0.2">
      <c r="A362" s="4">
        <v>359</v>
      </c>
      <c r="B362" s="32" t="s">
        <v>403</v>
      </c>
      <c r="C362">
        <f>COUNTIF(Atleti!E:E,A362)</f>
        <v>0</v>
      </c>
      <c r="D362">
        <f>COUNTIF(Arrivi!F:F,B362)</f>
        <v>0</v>
      </c>
    </row>
    <row r="363" spans="1:4" x14ac:dyDescent="0.2">
      <c r="A363" s="4">
        <v>360</v>
      </c>
      <c r="B363" s="32" t="s">
        <v>404</v>
      </c>
      <c r="C363">
        <f>COUNTIF(Atleti!E:E,A363)</f>
        <v>0</v>
      </c>
      <c r="D363">
        <f>COUNTIF(Arrivi!F:F,B363)</f>
        <v>0</v>
      </c>
    </row>
    <row r="364" spans="1:4" x14ac:dyDescent="0.2">
      <c r="A364" s="4">
        <v>361</v>
      </c>
      <c r="B364" s="32" t="s">
        <v>405</v>
      </c>
      <c r="C364">
        <f>COUNTIF(Atleti!E:E,A364)</f>
        <v>0</v>
      </c>
      <c r="D364">
        <f>COUNTIF(Arrivi!F:F,B364)</f>
        <v>0</v>
      </c>
    </row>
    <row r="365" spans="1:4" x14ac:dyDescent="0.2">
      <c r="A365" s="4">
        <v>362</v>
      </c>
      <c r="B365" s="32" t="s">
        <v>406</v>
      </c>
      <c r="C365">
        <f>COUNTIF(Atleti!E:E,A365)</f>
        <v>0</v>
      </c>
      <c r="D365">
        <f>COUNTIF(Arrivi!F:F,B365)</f>
        <v>0</v>
      </c>
    </row>
    <row r="366" spans="1:4" x14ac:dyDescent="0.2">
      <c r="A366" s="4">
        <v>363</v>
      </c>
      <c r="B366" s="32" t="s">
        <v>407</v>
      </c>
      <c r="C366">
        <f>COUNTIF(Atleti!E:E,A366)</f>
        <v>0</v>
      </c>
      <c r="D366">
        <f>COUNTIF(Arrivi!F:F,B366)</f>
        <v>0</v>
      </c>
    </row>
    <row r="367" spans="1:4" x14ac:dyDescent="0.2">
      <c r="A367" s="4">
        <v>364</v>
      </c>
      <c r="B367" s="32" t="s">
        <v>408</v>
      </c>
      <c r="C367">
        <f>COUNTIF(Atleti!E:E,A367)</f>
        <v>0</v>
      </c>
      <c r="D367">
        <f>COUNTIF(Arrivi!F:F,B367)</f>
        <v>0</v>
      </c>
    </row>
    <row r="368" spans="1:4" x14ac:dyDescent="0.2">
      <c r="A368" s="4">
        <v>365</v>
      </c>
      <c r="B368" s="32" t="s">
        <v>409</v>
      </c>
      <c r="C368">
        <f>COUNTIF(Atleti!E:E,A368)</f>
        <v>0</v>
      </c>
      <c r="D368">
        <f>COUNTIF(Arrivi!F:F,B368)</f>
        <v>0</v>
      </c>
    </row>
    <row r="369" spans="1:4" x14ac:dyDescent="0.2">
      <c r="A369" s="4">
        <v>366</v>
      </c>
      <c r="B369" s="32" t="s">
        <v>410</v>
      </c>
      <c r="C369">
        <f>COUNTIF(Atleti!E:E,A369)</f>
        <v>0</v>
      </c>
      <c r="D369">
        <f>COUNTIF(Arrivi!F:F,B369)</f>
        <v>0</v>
      </c>
    </row>
    <row r="370" spans="1:4" x14ac:dyDescent="0.2">
      <c r="A370" s="4">
        <v>367</v>
      </c>
      <c r="B370" s="32" t="s">
        <v>411</v>
      </c>
      <c r="C370">
        <f>COUNTIF(Atleti!E:E,A370)</f>
        <v>0</v>
      </c>
      <c r="D370">
        <f>COUNTIF(Arrivi!F:F,B370)</f>
        <v>0</v>
      </c>
    </row>
    <row r="371" spans="1:4" x14ac:dyDescent="0.2">
      <c r="A371" s="4">
        <v>368</v>
      </c>
      <c r="B371" s="32" t="s">
        <v>412</v>
      </c>
      <c r="C371">
        <f>COUNTIF(Atleti!E:E,A371)</f>
        <v>0</v>
      </c>
      <c r="D371">
        <f>COUNTIF(Arrivi!F:F,B371)</f>
        <v>0</v>
      </c>
    </row>
    <row r="372" spans="1:4" x14ac:dyDescent="0.2">
      <c r="A372" s="4">
        <v>369</v>
      </c>
      <c r="B372" s="32" t="s">
        <v>413</v>
      </c>
      <c r="C372">
        <f>COUNTIF(Atleti!E:E,A372)</f>
        <v>0</v>
      </c>
      <c r="D372">
        <f>COUNTIF(Arrivi!F:F,B372)</f>
        <v>0</v>
      </c>
    </row>
    <row r="373" spans="1:4" x14ac:dyDescent="0.2">
      <c r="A373" s="4">
        <v>370</v>
      </c>
      <c r="B373" s="32" t="s">
        <v>414</v>
      </c>
      <c r="C373">
        <f>COUNTIF(Atleti!E:E,A373)</f>
        <v>0</v>
      </c>
      <c r="D373">
        <f>COUNTIF(Arrivi!F:F,B373)</f>
        <v>0</v>
      </c>
    </row>
    <row r="374" spans="1:4" x14ac:dyDescent="0.2">
      <c r="A374" s="4">
        <v>371</v>
      </c>
      <c r="B374" s="32" t="s">
        <v>415</v>
      </c>
      <c r="C374">
        <f>COUNTIF(Atleti!E:E,A374)</f>
        <v>0</v>
      </c>
      <c r="D374">
        <f>COUNTIF(Arrivi!F:F,B374)</f>
        <v>0</v>
      </c>
    </row>
    <row r="375" spans="1:4" x14ac:dyDescent="0.2">
      <c r="A375" s="4">
        <v>372</v>
      </c>
      <c r="B375" s="32" t="s">
        <v>416</v>
      </c>
      <c r="C375">
        <f>COUNTIF(Atleti!E:E,A375)</f>
        <v>0</v>
      </c>
      <c r="D375">
        <f>COUNTIF(Arrivi!F:F,B375)</f>
        <v>0</v>
      </c>
    </row>
    <row r="376" spans="1:4" x14ac:dyDescent="0.2">
      <c r="A376" s="4">
        <v>373</v>
      </c>
      <c r="B376" s="32" t="s">
        <v>417</v>
      </c>
      <c r="C376">
        <f>COUNTIF(Atleti!E:E,A376)</f>
        <v>0</v>
      </c>
      <c r="D376">
        <f>COUNTIF(Arrivi!F:F,B376)</f>
        <v>0</v>
      </c>
    </row>
    <row r="377" spans="1:4" x14ac:dyDescent="0.2">
      <c r="A377" s="4">
        <v>374</v>
      </c>
      <c r="B377" s="32" t="s">
        <v>418</v>
      </c>
      <c r="C377">
        <f>COUNTIF(Atleti!E:E,A377)</f>
        <v>0</v>
      </c>
      <c r="D377">
        <f>COUNTIF(Arrivi!F:F,B377)</f>
        <v>0</v>
      </c>
    </row>
    <row r="378" spans="1:4" x14ac:dyDescent="0.2">
      <c r="A378" s="4">
        <v>375</v>
      </c>
      <c r="B378" s="32" t="s">
        <v>419</v>
      </c>
      <c r="C378">
        <f>COUNTIF(Atleti!E:E,A378)</f>
        <v>0</v>
      </c>
      <c r="D378">
        <f>COUNTIF(Arrivi!F:F,B378)</f>
        <v>0</v>
      </c>
    </row>
    <row r="379" spans="1:4" x14ac:dyDescent="0.2">
      <c r="A379" s="4">
        <v>376</v>
      </c>
      <c r="B379" s="32" t="s">
        <v>420</v>
      </c>
      <c r="C379">
        <f>COUNTIF(Atleti!E:E,A379)</f>
        <v>0</v>
      </c>
      <c r="D379">
        <f>COUNTIF(Arrivi!F:F,B379)</f>
        <v>0</v>
      </c>
    </row>
    <row r="380" spans="1:4" x14ac:dyDescent="0.2">
      <c r="A380" s="4">
        <v>377</v>
      </c>
      <c r="B380" s="32" t="s">
        <v>421</v>
      </c>
      <c r="C380">
        <f>COUNTIF(Atleti!E:E,A380)</f>
        <v>0</v>
      </c>
      <c r="D380">
        <f>COUNTIF(Arrivi!F:F,B380)</f>
        <v>0</v>
      </c>
    </row>
    <row r="381" spans="1:4" x14ac:dyDescent="0.2">
      <c r="A381" s="4">
        <v>378</v>
      </c>
      <c r="B381" s="32" t="s">
        <v>422</v>
      </c>
      <c r="C381">
        <f>COUNTIF(Atleti!E:E,A381)</f>
        <v>0</v>
      </c>
      <c r="D381">
        <f>COUNTIF(Arrivi!F:F,B381)</f>
        <v>0</v>
      </c>
    </row>
    <row r="382" spans="1:4" x14ac:dyDescent="0.2">
      <c r="A382" s="4">
        <v>379</v>
      </c>
      <c r="B382" s="32" t="s">
        <v>423</v>
      </c>
      <c r="C382">
        <f>COUNTIF(Atleti!E:E,A382)</f>
        <v>0</v>
      </c>
      <c r="D382">
        <f>COUNTIF(Arrivi!F:F,B382)</f>
        <v>0</v>
      </c>
    </row>
    <row r="383" spans="1:4" x14ac:dyDescent="0.2">
      <c r="A383" s="4">
        <v>380</v>
      </c>
      <c r="B383" s="32" t="s">
        <v>424</v>
      </c>
      <c r="C383">
        <f>COUNTIF(Atleti!E:E,A383)</f>
        <v>0</v>
      </c>
      <c r="D383">
        <f>COUNTIF(Arrivi!F:F,B383)</f>
        <v>0</v>
      </c>
    </row>
    <row r="384" spans="1:4" x14ac:dyDescent="0.2">
      <c r="A384" s="4">
        <v>381</v>
      </c>
      <c r="B384" s="32" t="s">
        <v>425</v>
      </c>
      <c r="C384">
        <f>COUNTIF(Atleti!E:E,A384)</f>
        <v>0</v>
      </c>
      <c r="D384">
        <f>COUNTIF(Arrivi!F:F,B384)</f>
        <v>0</v>
      </c>
    </row>
    <row r="385" spans="1:4" x14ac:dyDescent="0.2">
      <c r="A385" s="4">
        <v>382</v>
      </c>
      <c r="B385" s="32" t="s">
        <v>426</v>
      </c>
      <c r="C385">
        <f>COUNTIF(Atleti!E:E,A385)</f>
        <v>0</v>
      </c>
      <c r="D385">
        <f>COUNTIF(Arrivi!F:F,B385)</f>
        <v>0</v>
      </c>
    </row>
    <row r="386" spans="1:4" x14ac:dyDescent="0.2">
      <c r="A386" s="4">
        <v>383</v>
      </c>
      <c r="B386" s="32" t="s">
        <v>427</v>
      </c>
      <c r="C386">
        <f>COUNTIF(Atleti!E:E,A386)</f>
        <v>0</v>
      </c>
      <c r="D386">
        <f>COUNTIF(Arrivi!F:F,B386)</f>
        <v>0</v>
      </c>
    </row>
    <row r="387" spans="1:4" x14ac:dyDescent="0.2">
      <c r="A387" s="4">
        <v>384</v>
      </c>
      <c r="B387" s="32" t="s">
        <v>428</v>
      </c>
      <c r="C387">
        <f>COUNTIF(Atleti!E:E,A387)</f>
        <v>0</v>
      </c>
      <c r="D387">
        <f>COUNTIF(Arrivi!F:F,B387)</f>
        <v>0</v>
      </c>
    </row>
    <row r="388" spans="1:4" x14ac:dyDescent="0.2">
      <c r="A388" s="4">
        <v>385</v>
      </c>
      <c r="B388" s="32" t="s">
        <v>429</v>
      </c>
      <c r="C388">
        <f>COUNTIF(Atleti!E:E,A388)</f>
        <v>0</v>
      </c>
      <c r="D388">
        <f>COUNTIF(Arrivi!F:F,B388)</f>
        <v>0</v>
      </c>
    </row>
    <row r="389" spans="1:4" x14ac:dyDescent="0.2">
      <c r="A389" s="4">
        <v>386</v>
      </c>
      <c r="B389" s="32" t="s">
        <v>430</v>
      </c>
      <c r="C389">
        <f>COUNTIF(Atleti!E:E,A389)</f>
        <v>0</v>
      </c>
      <c r="D389">
        <f>COUNTIF(Arrivi!F:F,B389)</f>
        <v>0</v>
      </c>
    </row>
    <row r="390" spans="1:4" x14ac:dyDescent="0.2">
      <c r="A390" s="4">
        <v>387</v>
      </c>
      <c r="B390" s="32" t="s">
        <v>431</v>
      </c>
      <c r="C390">
        <f>COUNTIF(Atleti!E:E,A390)</f>
        <v>0</v>
      </c>
      <c r="D390">
        <f>COUNTIF(Arrivi!F:F,B390)</f>
        <v>0</v>
      </c>
    </row>
    <row r="391" spans="1:4" x14ac:dyDescent="0.2">
      <c r="A391" s="4">
        <v>388</v>
      </c>
      <c r="B391" s="32" t="s">
        <v>432</v>
      </c>
      <c r="C391">
        <f>COUNTIF(Atleti!E:E,A391)</f>
        <v>0</v>
      </c>
      <c r="D391">
        <f>COUNTIF(Arrivi!F:F,B391)</f>
        <v>0</v>
      </c>
    </row>
    <row r="392" spans="1:4" x14ac:dyDescent="0.2">
      <c r="A392" s="4">
        <v>389</v>
      </c>
      <c r="B392" s="32" t="s">
        <v>433</v>
      </c>
      <c r="C392">
        <f>COUNTIF(Atleti!E:E,A392)</f>
        <v>0</v>
      </c>
      <c r="D392">
        <f>COUNTIF(Arrivi!F:F,B392)</f>
        <v>0</v>
      </c>
    </row>
    <row r="393" spans="1:4" x14ac:dyDescent="0.2">
      <c r="A393" s="4">
        <v>390</v>
      </c>
      <c r="B393" s="32" t="s">
        <v>434</v>
      </c>
      <c r="C393">
        <f>COUNTIF(Atleti!E:E,A393)</f>
        <v>0</v>
      </c>
      <c r="D393">
        <f>COUNTIF(Arrivi!F:F,B393)</f>
        <v>0</v>
      </c>
    </row>
    <row r="394" spans="1:4" x14ac:dyDescent="0.2">
      <c r="A394" s="4">
        <v>391</v>
      </c>
      <c r="B394" s="32" t="s">
        <v>435</v>
      </c>
      <c r="C394">
        <f>COUNTIF(Atleti!E:E,A394)</f>
        <v>0</v>
      </c>
      <c r="D394">
        <f>COUNTIF(Arrivi!F:F,B394)</f>
        <v>0</v>
      </c>
    </row>
    <row r="395" spans="1:4" x14ac:dyDescent="0.2">
      <c r="A395" s="4">
        <v>392</v>
      </c>
      <c r="B395" s="32" t="s">
        <v>436</v>
      </c>
      <c r="C395">
        <f>COUNTIF(Atleti!E:E,A395)</f>
        <v>0</v>
      </c>
      <c r="D395">
        <f>COUNTIF(Arrivi!F:F,B395)</f>
        <v>0</v>
      </c>
    </row>
    <row r="396" spans="1:4" x14ac:dyDescent="0.2">
      <c r="A396" s="4">
        <v>393</v>
      </c>
      <c r="B396" s="32" t="s">
        <v>437</v>
      </c>
      <c r="C396">
        <f>COUNTIF(Atleti!E:E,A396)</f>
        <v>0</v>
      </c>
      <c r="D396">
        <f>COUNTIF(Arrivi!F:F,B396)</f>
        <v>0</v>
      </c>
    </row>
    <row r="397" spans="1:4" x14ac:dyDescent="0.2">
      <c r="A397" s="4">
        <v>394</v>
      </c>
      <c r="B397" s="32" t="s">
        <v>438</v>
      </c>
      <c r="C397">
        <f>COUNTIF(Atleti!E:E,A397)</f>
        <v>0</v>
      </c>
      <c r="D397">
        <f>COUNTIF(Arrivi!F:F,B397)</f>
        <v>0</v>
      </c>
    </row>
    <row r="398" spans="1:4" x14ac:dyDescent="0.2">
      <c r="A398" s="4">
        <v>395</v>
      </c>
      <c r="B398" s="32" t="s">
        <v>439</v>
      </c>
      <c r="C398">
        <f>COUNTIF(Atleti!E:E,A398)</f>
        <v>0</v>
      </c>
      <c r="D398">
        <f>COUNTIF(Arrivi!F:F,B398)</f>
        <v>0</v>
      </c>
    </row>
    <row r="399" spans="1:4" x14ac:dyDescent="0.2">
      <c r="A399" s="4">
        <v>396</v>
      </c>
      <c r="B399" s="32" t="s">
        <v>440</v>
      </c>
      <c r="C399">
        <f>COUNTIF(Atleti!E:E,A399)</f>
        <v>0</v>
      </c>
      <c r="D399">
        <f>COUNTIF(Arrivi!F:F,B399)</f>
        <v>0</v>
      </c>
    </row>
    <row r="400" spans="1:4" x14ac:dyDescent="0.2">
      <c r="A400" s="4">
        <v>397</v>
      </c>
      <c r="B400" s="32" t="s">
        <v>441</v>
      </c>
      <c r="C400">
        <f>COUNTIF(Atleti!E:E,A400)</f>
        <v>0</v>
      </c>
      <c r="D400">
        <f>COUNTIF(Arrivi!F:F,B400)</f>
        <v>0</v>
      </c>
    </row>
    <row r="401" spans="1:4" x14ac:dyDescent="0.2">
      <c r="A401" s="4">
        <v>398</v>
      </c>
      <c r="B401" s="32" t="s">
        <v>442</v>
      </c>
      <c r="C401">
        <f>COUNTIF(Atleti!E:E,A401)</f>
        <v>0</v>
      </c>
      <c r="D401">
        <f>COUNTIF(Arrivi!F:F,B401)</f>
        <v>0</v>
      </c>
    </row>
    <row r="402" spans="1:4" x14ac:dyDescent="0.2">
      <c r="A402" s="4">
        <v>399</v>
      </c>
      <c r="B402" s="32" t="s">
        <v>443</v>
      </c>
      <c r="C402">
        <f>COUNTIF(Atleti!E:E,A402)</f>
        <v>0</v>
      </c>
      <c r="D402">
        <f>COUNTIF(Arrivi!F:F,B402)</f>
        <v>0</v>
      </c>
    </row>
    <row r="403" spans="1:4" x14ac:dyDescent="0.2">
      <c r="A403" s="4">
        <v>400</v>
      </c>
      <c r="B403" s="32" t="s">
        <v>444</v>
      </c>
      <c r="C403">
        <f>COUNTIF(Atleti!E:E,A403)</f>
        <v>0</v>
      </c>
      <c r="D403">
        <f>COUNTIF(Arrivi!F:F,B403)</f>
        <v>0</v>
      </c>
    </row>
    <row r="404" spans="1:4" x14ac:dyDescent="0.2">
      <c r="A404" s="4">
        <v>401</v>
      </c>
      <c r="B404" s="32" t="s">
        <v>445</v>
      </c>
      <c r="C404">
        <f>COUNTIF(Atleti!E:E,A404)</f>
        <v>0</v>
      </c>
      <c r="D404">
        <f>COUNTIF(Arrivi!F:F,B404)</f>
        <v>0</v>
      </c>
    </row>
    <row r="405" spans="1:4" x14ac:dyDescent="0.2">
      <c r="A405" s="4">
        <v>402</v>
      </c>
      <c r="B405" s="32" t="s">
        <v>446</v>
      </c>
      <c r="C405">
        <f>COUNTIF(Atleti!E:E,A405)</f>
        <v>0</v>
      </c>
      <c r="D405">
        <f>COUNTIF(Arrivi!F:F,B405)</f>
        <v>0</v>
      </c>
    </row>
    <row r="406" spans="1:4" x14ac:dyDescent="0.2">
      <c r="A406" s="4">
        <v>403</v>
      </c>
      <c r="B406" s="32" t="s">
        <v>447</v>
      </c>
      <c r="C406">
        <f>COUNTIF(Atleti!E:E,A406)</f>
        <v>0</v>
      </c>
      <c r="D406">
        <f>COUNTIF(Arrivi!F:F,B406)</f>
        <v>0</v>
      </c>
    </row>
    <row r="407" spans="1:4" x14ac:dyDescent="0.2">
      <c r="A407" s="4">
        <v>404</v>
      </c>
      <c r="B407" s="32" t="s">
        <v>448</v>
      </c>
      <c r="C407">
        <f>COUNTIF(Atleti!E:E,A407)</f>
        <v>0</v>
      </c>
      <c r="D407">
        <f>COUNTIF(Arrivi!F:F,B407)</f>
        <v>0</v>
      </c>
    </row>
    <row r="408" spans="1:4" x14ac:dyDescent="0.2">
      <c r="A408" s="4">
        <v>405</v>
      </c>
      <c r="B408" s="32" t="s">
        <v>449</v>
      </c>
      <c r="C408">
        <f>COUNTIF(Atleti!E:E,A408)</f>
        <v>0</v>
      </c>
      <c r="D408">
        <f>COUNTIF(Arrivi!F:F,B408)</f>
        <v>0</v>
      </c>
    </row>
    <row r="409" spans="1:4" x14ac:dyDescent="0.2">
      <c r="A409" s="4">
        <v>406</v>
      </c>
      <c r="B409" s="32" t="s">
        <v>450</v>
      </c>
      <c r="C409">
        <f>COUNTIF(Atleti!E:E,A409)</f>
        <v>0</v>
      </c>
      <c r="D409">
        <f>COUNTIF(Arrivi!F:F,B409)</f>
        <v>0</v>
      </c>
    </row>
    <row r="410" spans="1:4" x14ac:dyDescent="0.2">
      <c r="A410" s="4">
        <v>407</v>
      </c>
      <c r="B410" s="32" t="s">
        <v>451</v>
      </c>
      <c r="C410">
        <f>COUNTIF(Atleti!E:E,A410)</f>
        <v>0</v>
      </c>
      <c r="D410">
        <f>COUNTIF(Arrivi!F:F,B410)</f>
        <v>0</v>
      </c>
    </row>
    <row r="411" spans="1:4" x14ac:dyDescent="0.2">
      <c r="A411" s="4">
        <v>408</v>
      </c>
      <c r="B411" s="32" t="s">
        <v>452</v>
      </c>
      <c r="C411">
        <f>COUNTIF(Atleti!E:E,A411)</f>
        <v>0</v>
      </c>
      <c r="D411">
        <f>COUNTIF(Arrivi!F:F,B411)</f>
        <v>0</v>
      </c>
    </row>
    <row r="412" spans="1:4" x14ac:dyDescent="0.2">
      <c r="A412" s="4">
        <v>409</v>
      </c>
      <c r="B412" s="32" t="s">
        <v>453</v>
      </c>
      <c r="C412">
        <f>COUNTIF(Atleti!E:E,A412)</f>
        <v>0</v>
      </c>
      <c r="D412">
        <f>COUNTIF(Arrivi!F:F,B412)</f>
        <v>0</v>
      </c>
    </row>
    <row r="413" spans="1:4" x14ac:dyDescent="0.2">
      <c r="A413" s="4">
        <v>410</v>
      </c>
      <c r="B413" s="32" t="s">
        <v>454</v>
      </c>
      <c r="C413">
        <f>COUNTIF(Atleti!E:E,A413)</f>
        <v>0</v>
      </c>
      <c r="D413">
        <f>COUNTIF(Arrivi!F:F,B413)</f>
        <v>0</v>
      </c>
    </row>
    <row r="414" spans="1:4" x14ac:dyDescent="0.2">
      <c r="A414" s="4">
        <v>411</v>
      </c>
      <c r="B414" s="32" t="s">
        <v>455</v>
      </c>
      <c r="C414">
        <f>COUNTIF(Atleti!E:E,A414)</f>
        <v>0</v>
      </c>
      <c r="D414">
        <f>COUNTIF(Arrivi!F:F,B414)</f>
        <v>0</v>
      </c>
    </row>
    <row r="415" spans="1:4" x14ac:dyDescent="0.2">
      <c r="A415" s="4">
        <v>412</v>
      </c>
      <c r="B415" s="32" t="s">
        <v>456</v>
      </c>
      <c r="C415">
        <f>COUNTIF(Atleti!E:E,A415)</f>
        <v>0</v>
      </c>
      <c r="D415">
        <f>COUNTIF(Arrivi!F:F,B415)</f>
        <v>0</v>
      </c>
    </row>
    <row r="416" spans="1:4" x14ac:dyDescent="0.2">
      <c r="A416" s="4">
        <v>413</v>
      </c>
      <c r="B416" s="32" t="s">
        <v>457</v>
      </c>
      <c r="C416">
        <f>COUNTIF(Atleti!E:E,A416)</f>
        <v>0</v>
      </c>
      <c r="D416">
        <f>COUNTIF(Arrivi!F:F,B416)</f>
        <v>0</v>
      </c>
    </row>
    <row r="417" spans="1:4" x14ac:dyDescent="0.2">
      <c r="A417" s="4">
        <v>414</v>
      </c>
      <c r="B417" s="32" t="s">
        <v>458</v>
      </c>
      <c r="C417">
        <f>COUNTIF(Atleti!E:E,A417)</f>
        <v>0</v>
      </c>
      <c r="D417">
        <f>COUNTIF(Arrivi!F:F,B417)</f>
        <v>0</v>
      </c>
    </row>
    <row r="418" spans="1:4" x14ac:dyDescent="0.2">
      <c r="A418" s="4">
        <v>415</v>
      </c>
      <c r="B418" s="32" t="s">
        <v>459</v>
      </c>
      <c r="C418">
        <f>COUNTIF(Atleti!E:E,A418)</f>
        <v>0</v>
      </c>
      <c r="D418">
        <f>COUNTIF(Arrivi!F:F,B418)</f>
        <v>0</v>
      </c>
    </row>
    <row r="419" spans="1:4" x14ac:dyDescent="0.2">
      <c r="A419" s="4">
        <v>416</v>
      </c>
      <c r="B419" s="32" t="s">
        <v>460</v>
      </c>
      <c r="C419">
        <f>COUNTIF(Atleti!E:E,A419)</f>
        <v>0</v>
      </c>
      <c r="D419">
        <f>COUNTIF(Arrivi!F:F,B419)</f>
        <v>0</v>
      </c>
    </row>
    <row r="420" spans="1:4" x14ac:dyDescent="0.2">
      <c r="A420" s="4">
        <v>417</v>
      </c>
      <c r="B420" s="32" t="s">
        <v>461</v>
      </c>
      <c r="C420">
        <f>COUNTIF(Atleti!E:E,A420)</f>
        <v>0</v>
      </c>
      <c r="D420">
        <f>COUNTIF(Arrivi!F:F,B420)</f>
        <v>0</v>
      </c>
    </row>
    <row r="421" spans="1:4" x14ac:dyDescent="0.2">
      <c r="A421" s="4">
        <v>418</v>
      </c>
      <c r="B421" s="32" t="s">
        <v>462</v>
      </c>
      <c r="C421">
        <f>COUNTIF(Atleti!E:E,A421)</f>
        <v>0</v>
      </c>
      <c r="D421">
        <f>COUNTIF(Arrivi!F:F,B421)</f>
        <v>0</v>
      </c>
    </row>
    <row r="422" spans="1:4" x14ac:dyDescent="0.2">
      <c r="A422" s="4">
        <v>419</v>
      </c>
      <c r="B422" s="32" t="s">
        <v>463</v>
      </c>
      <c r="C422">
        <f>COUNTIF(Atleti!E:E,A422)</f>
        <v>0</v>
      </c>
      <c r="D422">
        <f>COUNTIF(Arrivi!F:F,B422)</f>
        <v>0</v>
      </c>
    </row>
    <row r="423" spans="1:4" x14ac:dyDescent="0.2">
      <c r="A423" s="4">
        <v>420</v>
      </c>
      <c r="B423" s="32" t="s">
        <v>464</v>
      </c>
      <c r="C423">
        <f>COUNTIF(Atleti!E:E,A423)</f>
        <v>0</v>
      </c>
      <c r="D423">
        <f>COUNTIF(Arrivi!F:F,B423)</f>
        <v>0</v>
      </c>
    </row>
    <row r="424" spans="1:4" x14ac:dyDescent="0.2">
      <c r="A424" s="4">
        <v>421</v>
      </c>
      <c r="B424" s="32" t="s">
        <v>465</v>
      </c>
      <c r="C424">
        <f>COUNTIF(Atleti!E:E,A424)</f>
        <v>0</v>
      </c>
      <c r="D424">
        <f>COUNTIF(Arrivi!F:F,B424)</f>
        <v>0</v>
      </c>
    </row>
    <row r="425" spans="1:4" x14ac:dyDescent="0.2">
      <c r="A425" s="4">
        <v>422</v>
      </c>
      <c r="B425" s="32" t="s">
        <v>466</v>
      </c>
      <c r="C425">
        <f>COUNTIF(Atleti!E:E,A425)</f>
        <v>0</v>
      </c>
      <c r="D425">
        <f>COUNTIF(Arrivi!F:F,B425)</f>
        <v>0</v>
      </c>
    </row>
    <row r="426" spans="1:4" x14ac:dyDescent="0.2">
      <c r="A426" s="4">
        <v>423</v>
      </c>
      <c r="B426" s="32" t="s">
        <v>467</v>
      </c>
      <c r="C426">
        <f>COUNTIF(Atleti!E:E,A426)</f>
        <v>0</v>
      </c>
      <c r="D426">
        <f>COUNTIF(Arrivi!F:F,B426)</f>
        <v>0</v>
      </c>
    </row>
    <row r="427" spans="1:4" x14ac:dyDescent="0.2">
      <c r="A427" s="4">
        <v>424</v>
      </c>
      <c r="B427" s="32" t="s">
        <v>468</v>
      </c>
      <c r="C427">
        <f>COUNTIF(Atleti!E:E,A427)</f>
        <v>0</v>
      </c>
      <c r="D427">
        <f>COUNTIF(Arrivi!F:F,B427)</f>
        <v>0</v>
      </c>
    </row>
    <row r="428" spans="1:4" x14ac:dyDescent="0.2">
      <c r="A428" s="4">
        <v>425</v>
      </c>
      <c r="B428" s="32" t="s">
        <v>469</v>
      </c>
      <c r="C428">
        <f>COUNTIF(Atleti!E:E,A428)</f>
        <v>0</v>
      </c>
      <c r="D428">
        <f>COUNTIF(Arrivi!F:F,B428)</f>
        <v>0</v>
      </c>
    </row>
    <row r="429" spans="1:4" x14ac:dyDescent="0.2">
      <c r="A429" s="4">
        <v>426</v>
      </c>
      <c r="B429" s="32" t="s">
        <v>470</v>
      </c>
      <c r="C429">
        <f>COUNTIF(Atleti!E:E,A429)</f>
        <v>0</v>
      </c>
      <c r="D429">
        <f>COUNTIF(Arrivi!F:F,B429)</f>
        <v>0</v>
      </c>
    </row>
    <row r="430" spans="1:4" x14ac:dyDescent="0.2">
      <c r="A430" s="4">
        <v>427</v>
      </c>
      <c r="B430" s="32" t="s">
        <v>471</v>
      </c>
      <c r="C430">
        <f>COUNTIF(Atleti!E:E,A430)</f>
        <v>0</v>
      </c>
      <c r="D430">
        <f>COUNTIF(Arrivi!F:F,B430)</f>
        <v>0</v>
      </c>
    </row>
    <row r="431" spans="1:4" x14ac:dyDescent="0.2">
      <c r="A431" s="4">
        <v>428</v>
      </c>
      <c r="B431" s="32" t="s">
        <v>472</v>
      </c>
      <c r="C431">
        <f>COUNTIF(Atleti!E:E,A431)</f>
        <v>1</v>
      </c>
      <c r="D431">
        <f>COUNTIF(Arrivi!F:F,B431)</f>
        <v>1</v>
      </c>
    </row>
    <row r="432" spans="1:4" x14ac:dyDescent="0.2">
      <c r="A432" s="4">
        <v>429</v>
      </c>
      <c r="B432" s="32" t="s">
        <v>473</v>
      </c>
      <c r="C432">
        <f>COUNTIF(Atleti!E:E,A432)</f>
        <v>0</v>
      </c>
      <c r="D432">
        <f>COUNTIF(Arrivi!F:F,B432)</f>
        <v>0</v>
      </c>
    </row>
    <row r="433" spans="1:4" x14ac:dyDescent="0.2">
      <c r="A433" s="4">
        <v>430</v>
      </c>
      <c r="B433" s="32" t="s">
        <v>474</v>
      </c>
      <c r="C433">
        <f>COUNTIF(Atleti!E:E,A433)</f>
        <v>0</v>
      </c>
      <c r="D433">
        <f>COUNTIF(Arrivi!F:F,B433)</f>
        <v>0</v>
      </c>
    </row>
    <row r="434" spans="1:4" x14ac:dyDescent="0.2">
      <c r="A434" s="4">
        <v>431</v>
      </c>
      <c r="B434" s="32" t="s">
        <v>475</v>
      </c>
      <c r="C434">
        <f>COUNTIF(Atleti!E:E,A434)</f>
        <v>0</v>
      </c>
      <c r="D434">
        <f>COUNTIF(Arrivi!F:F,B434)</f>
        <v>0</v>
      </c>
    </row>
    <row r="435" spans="1:4" x14ac:dyDescent="0.2">
      <c r="A435" s="4">
        <v>432</v>
      </c>
      <c r="B435" s="32" t="s">
        <v>476</v>
      </c>
      <c r="C435">
        <f>COUNTIF(Atleti!E:E,A435)</f>
        <v>0</v>
      </c>
      <c r="D435">
        <f>COUNTIF(Arrivi!F:F,B435)</f>
        <v>0</v>
      </c>
    </row>
    <row r="436" spans="1:4" x14ac:dyDescent="0.2">
      <c r="A436" s="4">
        <v>433</v>
      </c>
      <c r="B436" s="32" t="s">
        <v>477</v>
      </c>
      <c r="C436">
        <f>COUNTIF(Atleti!E:E,A436)</f>
        <v>0</v>
      </c>
      <c r="D436">
        <f>COUNTIF(Arrivi!F:F,B436)</f>
        <v>0</v>
      </c>
    </row>
    <row r="437" spans="1:4" x14ac:dyDescent="0.2">
      <c r="A437" s="4">
        <v>434</v>
      </c>
      <c r="B437" s="32" t="s">
        <v>478</v>
      </c>
      <c r="C437">
        <f>COUNTIF(Atleti!E:E,A437)</f>
        <v>0</v>
      </c>
      <c r="D437">
        <f>COUNTIF(Arrivi!F:F,B437)</f>
        <v>0</v>
      </c>
    </row>
    <row r="438" spans="1:4" x14ac:dyDescent="0.2">
      <c r="A438" s="4">
        <v>435</v>
      </c>
      <c r="B438" s="32" t="s">
        <v>479</v>
      </c>
      <c r="C438">
        <f>COUNTIF(Atleti!E:E,A438)</f>
        <v>0</v>
      </c>
      <c r="D438">
        <f>COUNTIF(Arrivi!F:F,B438)</f>
        <v>0</v>
      </c>
    </row>
    <row r="439" spans="1:4" x14ac:dyDescent="0.2">
      <c r="A439" s="4">
        <v>436</v>
      </c>
      <c r="B439" s="32" t="s">
        <v>480</v>
      </c>
      <c r="C439">
        <f>COUNTIF(Atleti!E:E,A439)</f>
        <v>0</v>
      </c>
      <c r="D439">
        <f>COUNTIF(Arrivi!F:F,B439)</f>
        <v>0</v>
      </c>
    </row>
    <row r="440" spans="1:4" x14ac:dyDescent="0.2">
      <c r="A440" s="4">
        <v>437</v>
      </c>
      <c r="B440" s="32" t="s">
        <v>481</v>
      </c>
      <c r="C440">
        <f>COUNTIF(Atleti!E:E,A440)</f>
        <v>0</v>
      </c>
      <c r="D440">
        <f>COUNTIF(Arrivi!F:F,B440)</f>
        <v>0</v>
      </c>
    </row>
    <row r="441" spans="1:4" x14ac:dyDescent="0.2">
      <c r="A441" s="4">
        <v>438</v>
      </c>
      <c r="B441" s="32" t="s">
        <v>482</v>
      </c>
      <c r="C441">
        <f>COUNTIF(Atleti!E:E,A441)</f>
        <v>0</v>
      </c>
      <c r="D441">
        <f>COUNTIF(Arrivi!F:F,B441)</f>
        <v>0</v>
      </c>
    </row>
    <row r="442" spans="1:4" x14ac:dyDescent="0.2">
      <c r="A442" s="4">
        <v>439</v>
      </c>
      <c r="B442" s="32" t="s">
        <v>483</v>
      </c>
      <c r="C442">
        <f>COUNTIF(Atleti!E:E,A442)</f>
        <v>0</v>
      </c>
      <c r="D442">
        <f>COUNTIF(Arrivi!F:F,B442)</f>
        <v>0</v>
      </c>
    </row>
    <row r="443" spans="1:4" x14ac:dyDescent="0.2">
      <c r="A443" s="4">
        <v>440</v>
      </c>
      <c r="B443" s="32" t="s">
        <v>484</v>
      </c>
      <c r="C443">
        <f>COUNTIF(Atleti!E:E,A443)</f>
        <v>0</v>
      </c>
      <c r="D443">
        <f>COUNTIF(Arrivi!F:F,B443)</f>
        <v>0</v>
      </c>
    </row>
    <row r="444" spans="1:4" x14ac:dyDescent="0.2">
      <c r="A444" s="4">
        <v>441</v>
      </c>
      <c r="B444" s="32" t="s">
        <v>485</v>
      </c>
      <c r="C444">
        <f>COUNTIF(Atleti!E:E,A444)</f>
        <v>0</v>
      </c>
      <c r="D444">
        <f>COUNTIF(Arrivi!F:F,B444)</f>
        <v>0</v>
      </c>
    </row>
    <row r="445" spans="1:4" x14ac:dyDescent="0.2">
      <c r="A445" s="4">
        <v>442</v>
      </c>
      <c r="B445" s="32" t="s">
        <v>486</v>
      </c>
      <c r="C445">
        <f>COUNTIF(Atleti!E:E,A445)</f>
        <v>0</v>
      </c>
      <c r="D445">
        <f>COUNTIF(Arrivi!F:F,B445)</f>
        <v>0</v>
      </c>
    </row>
    <row r="446" spans="1:4" x14ac:dyDescent="0.2">
      <c r="A446" s="4">
        <v>443</v>
      </c>
      <c r="B446" s="32" t="s">
        <v>487</v>
      </c>
      <c r="C446">
        <f>COUNTIF(Atleti!E:E,A446)</f>
        <v>0</v>
      </c>
      <c r="D446">
        <f>COUNTIF(Arrivi!F:F,B446)</f>
        <v>0</v>
      </c>
    </row>
    <row r="447" spans="1:4" x14ac:dyDescent="0.2">
      <c r="A447" s="4">
        <v>444</v>
      </c>
      <c r="B447" s="32" t="s">
        <v>488</v>
      </c>
      <c r="C447">
        <f>COUNTIF(Atleti!E:E,A447)</f>
        <v>0</v>
      </c>
      <c r="D447">
        <f>COUNTIF(Arrivi!F:F,B447)</f>
        <v>0</v>
      </c>
    </row>
    <row r="448" spans="1:4" x14ac:dyDescent="0.2">
      <c r="A448" s="4">
        <v>445</v>
      </c>
      <c r="B448" s="32" t="s">
        <v>489</v>
      </c>
      <c r="C448">
        <f>COUNTIF(Atleti!E:E,A448)</f>
        <v>0</v>
      </c>
      <c r="D448">
        <f>COUNTIF(Arrivi!F:F,B448)</f>
        <v>0</v>
      </c>
    </row>
    <row r="449" spans="1:4" x14ac:dyDescent="0.2">
      <c r="A449" s="4">
        <v>446</v>
      </c>
      <c r="B449" s="32" t="s">
        <v>490</v>
      </c>
      <c r="C449">
        <f>COUNTIF(Atleti!E:E,A449)</f>
        <v>0</v>
      </c>
      <c r="D449">
        <f>COUNTIF(Arrivi!F:F,B449)</f>
        <v>0</v>
      </c>
    </row>
    <row r="450" spans="1:4" x14ac:dyDescent="0.2">
      <c r="A450" s="4">
        <v>447</v>
      </c>
      <c r="B450" s="32" t="s">
        <v>491</v>
      </c>
      <c r="C450">
        <f>COUNTIF(Atleti!E:E,A450)</f>
        <v>0</v>
      </c>
      <c r="D450">
        <f>COUNTIF(Arrivi!F:F,B450)</f>
        <v>0</v>
      </c>
    </row>
    <row r="451" spans="1:4" x14ac:dyDescent="0.2">
      <c r="A451" s="4">
        <v>448</v>
      </c>
      <c r="B451" s="32" t="s">
        <v>492</v>
      </c>
      <c r="C451">
        <f>COUNTIF(Atleti!E:E,A451)</f>
        <v>0</v>
      </c>
      <c r="D451">
        <f>COUNTIF(Arrivi!F:F,B451)</f>
        <v>0</v>
      </c>
    </row>
    <row r="452" spans="1:4" x14ac:dyDescent="0.2">
      <c r="A452" s="4">
        <v>449</v>
      </c>
      <c r="B452" s="32" t="s">
        <v>493</v>
      </c>
      <c r="C452">
        <f>COUNTIF(Atleti!E:E,A452)</f>
        <v>0</v>
      </c>
      <c r="D452">
        <f>COUNTIF(Arrivi!F:F,B452)</f>
        <v>0</v>
      </c>
    </row>
    <row r="453" spans="1:4" x14ac:dyDescent="0.2">
      <c r="A453" s="4">
        <v>450</v>
      </c>
      <c r="B453" s="32" t="s">
        <v>494</v>
      </c>
      <c r="C453">
        <f>COUNTIF(Atleti!E:E,A453)</f>
        <v>0</v>
      </c>
      <c r="D453">
        <f>COUNTIF(Arrivi!F:F,B453)</f>
        <v>0</v>
      </c>
    </row>
    <row r="454" spans="1:4" x14ac:dyDescent="0.2">
      <c r="A454" s="4">
        <v>451</v>
      </c>
      <c r="B454" s="32" t="s">
        <v>495</v>
      </c>
      <c r="C454">
        <f>COUNTIF(Atleti!E:E,A454)</f>
        <v>0</v>
      </c>
      <c r="D454">
        <f>COUNTIF(Arrivi!F:F,B454)</f>
        <v>0</v>
      </c>
    </row>
    <row r="455" spans="1:4" x14ac:dyDescent="0.2">
      <c r="A455" s="4">
        <v>452</v>
      </c>
      <c r="B455" s="32" t="s">
        <v>496</v>
      </c>
      <c r="C455">
        <f>COUNTIF(Atleti!E:E,A455)</f>
        <v>0</v>
      </c>
      <c r="D455">
        <f>COUNTIF(Arrivi!F:F,B455)</f>
        <v>0</v>
      </c>
    </row>
    <row r="456" spans="1:4" x14ac:dyDescent="0.2">
      <c r="A456" s="4">
        <v>453</v>
      </c>
      <c r="B456" s="32" t="s">
        <v>497</v>
      </c>
      <c r="C456">
        <f>COUNTIF(Atleti!E:E,A456)</f>
        <v>0</v>
      </c>
      <c r="D456">
        <f>COUNTIF(Arrivi!F:F,B456)</f>
        <v>0</v>
      </c>
    </row>
    <row r="457" spans="1:4" x14ac:dyDescent="0.2">
      <c r="A457" s="4">
        <v>454</v>
      </c>
      <c r="B457" s="32" t="s">
        <v>498</v>
      </c>
      <c r="C457">
        <f>COUNTIF(Atleti!E:E,A457)</f>
        <v>0</v>
      </c>
      <c r="D457">
        <f>COUNTIF(Arrivi!F:F,B457)</f>
        <v>0</v>
      </c>
    </row>
    <row r="458" spans="1:4" x14ac:dyDescent="0.2">
      <c r="A458" s="4">
        <v>455</v>
      </c>
      <c r="B458" s="32" t="s">
        <v>499</v>
      </c>
      <c r="C458">
        <f>COUNTIF(Atleti!E:E,A458)</f>
        <v>0</v>
      </c>
      <c r="D458">
        <f>COUNTIF(Arrivi!F:F,B458)</f>
        <v>0</v>
      </c>
    </row>
    <row r="459" spans="1:4" x14ac:dyDescent="0.2">
      <c r="A459" s="4">
        <v>456</v>
      </c>
      <c r="B459" s="32" t="s">
        <v>500</v>
      </c>
      <c r="C459">
        <f>COUNTIF(Atleti!E:E,A459)</f>
        <v>0</v>
      </c>
      <c r="D459">
        <f>COUNTIF(Arrivi!F:F,B459)</f>
        <v>0</v>
      </c>
    </row>
    <row r="460" spans="1:4" x14ac:dyDescent="0.2">
      <c r="A460" s="4">
        <v>457</v>
      </c>
      <c r="B460" s="32" t="s">
        <v>501</v>
      </c>
      <c r="C460">
        <f>COUNTIF(Atleti!E:E,A460)</f>
        <v>0</v>
      </c>
      <c r="D460">
        <f>COUNTIF(Arrivi!F:F,B460)</f>
        <v>0</v>
      </c>
    </row>
    <row r="461" spans="1:4" x14ac:dyDescent="0.2">
      <c r="A461" s="4">
        <v>458</v>
      </c>
      <c r="B461" s="32" t="s">
        <v>502</v>
      </c>
      <c r="C461">
        <f>COUNTIF(Atleti!E:E,A461)</f>
        <v>0</v>
      </c>
      <c r="D461">
        <f>COUNTIF(Arrivi!F:F,B461)</f>
        <v>0</v>
      </c>
    </row>
    <row r="462" spans="1:4" x14ac:dyDescent="0.2">
      <c r="A462" s="4">
        <v>459</v>
      </c>
      <c r="B462" s="32" t="s">
        <v>503</v>
      </c>
      <c r="C462">
        <f>COUNTIF(Atleti!E:E,A462)</f>
        <v>0</v>
      </c>
      <c r="D462">
        <f>COUNTIF(Arrivi!F:F,B462)</f>
        <v>0</v>
      </c>
    </row>
    <row r="463" spans="1:4" x14ac:dyDescent="0.2">
      <c r="A463" s="4">
        <v>460</v>
      </c>
      <c r="B463" s="32" t="s">
        <v>504</v>
      </c>
      <c r="C463">
        <f>COUNTIF(Atleti!E:E,A463)</f>
        <v>0</v>
      </c>
      <c r="D463">
        <f>COUNTIF(Arrivi!F:F,B463)</f>
        <v>0</v>
      </c>
    </row>
    <row r="464" spans="1:4" x14ac:dyDescent="0.2">
      <c r="A464" s="4">
        <v>461</v>
      </c>
      <c r="B464" s="32" t="s">
        <v>505</v>
      </c>
      <c r="C464">
        <f>COUNTIF(Atleti!E:E,A464)</f>
        <v>0</v>
      </c>
      <c r="D464">
        <f>COUNTIF(Arrivi!F:F,B464)</f>
        <v>0</v>
      </c>
    </row>
    <row r="465" spans="1:4" x14ac:dyDescent="0.2">
      <c r="A465" s="4">
        <v>462</v>
      </c>
      <c r="B465" s="32" t="s">
        <v>506</v>
      </c>
      <c r="C465">
        <f>COUNTIF(Atleti!E:E,A465)</f>
        <v>0</v>
      </c>
      <c r="D465">
        <f>COUNTIF(Arrivi!F:F,B465)</f>
        <v>0</v>
      </c>
    </row>
    <row r="466" spans="1:4" x14ac:dyDescent="0.2">
      <c r="A466" s="4">
        <v>463</v>
      </c>
      <c r="B466" s="32" t="s">
        <v>507</v>
      </c>
      <c r="C466">
        <f>COUNTIF(Atleti!E:E,A466)</f>
        <v>0</v>
      </c>
      <c r="D466">
        <f>COUNTIF(Arrivi!F:F,B466)</f>
        <v>0</v>
      </c>
    </row>
    <row r="467" spans="1:4" x14ac:dyDescent="0.2">
      <c r="A467" s="4">
        <v>464</v>
      </c>
      <c r="B467" s="32" t="s">
        <v>508</v>
      </c>
      <c r="C467">
        <f>COUNTIF(Atleti!E:E,A467)</f>
        <v>0</v>
      </c>
      <c r="D467">
        <f>COUNTIF(Arrivi!F:F,B467)</f>
        <v>0</v>
      </c>
    </row>
    <row r="468" spans="1:4" x14ac:dyDescent="0.2">
      <c r="A468" s="4">
        <v>465</v>
      </c>
      <c r="B468" s="32" t="s">
        <v>509</v>
      </c>
      <c r="C468">
        <f>COUNTIF(Atleti!E:E,A468)</f>
        <v>0</v>
      </c>
      <c r="D468">
        <f>COUNTIF(Arrivi!F:F,B468)</f>
        <v>0</v>
      </c>
    </row>
    <row r="469" spans="1:4" x14ac:dyDescent="0.2">
      <c r="A469" s="4">
        <v>466</v>
      </c>
      <c r="B469" s="32" t="s">
        <v>510</v>
      </c>
      <c r="C469">
        <f>COUNTIF(Atleti!E:E,A469)</f>
        <v>0</v>
      </c>
      <c r="D469">
        <f>COUNTIF(Arrivi!F:F,B469)</f>
        <v>0</v>
      </c>
    </row>
    <row r="470" spans="1:4" x14ac:dyDescent="0.2">
      <c r="A470" s="4">
        <v>467</v>
      </c>
      <c r="B470" s="32" t="s">
        <v>511</v>
      </c>
      <c r="C470">
        <f>COUNTIF(Atleti!E:E,A470)</f>
        <v>0</v>
      </c>
      <c r="D470">
        <f>COUNTIF(Arrivi!F:F,B470)</f>
        <v>0</v>
      </c>
    </row>
    <row r="471" spans="1:4" x14ac:dyDescent="0.2">
      <c r="A471" s="4">
        <v>468</v>
      </c>
      <c r="B471" s="32" t="s">
        <v>512</v>
      </c>
      <c r="C471">
        <f>COUNTIF(Atleti!E:E,A471)</f>
        <v>0</v>
      </c>
      <c r="D471">
        <f>COUNTIF(Arrivi!F:F,B471)</f>
        <v>0</v>
      </c>
    </row>
    <row r="472" spans="1:4" x14ac:dyDescent="0.2">
      <c r="A472" s="4">
        <v>469</v>
      </c>
      <c r="B472" s="32" t="s">
        <v>513</v>
      </c>
      <c r="C472">
        <f>COUNTIF(Atleti!E:E,A472)</f>
        <v>0</v>
      </c>
      <c r="D472">
        <f>COUNTIF(Arrivi!F:F,B472)</f>
        <v>0</v>
      </c>
    </row>
    <row r="473" spans="1:4" x14ac:dyDescent="0.2">
      <c r="A473" s="4">
        <v>470</v>
      </c>
      <c r="B473" s="32" t="s">
        <v>514</v>
      </c>
      <c r="C473">
        <f>COUNTIF(Atleti!E:E,A473)</f>
        <v>0</v>
      </c>
      <c r="D473">
        <f>COUNTIF(Arrivi!F:F,B473)</f>
        <v>0</v>
      </c>
    </row>
    <row r="474" spans="1:4" x14ac:dyDescent="0.2">
      <c r="A474" s="4">
        <v>471</v>
      </c>
      <c r="B474" s="32" t="s">
        <v>515</v>
      </c>
      <c r="C474">
        <f>COUNTIF(Atleti!E:E,A474)</f>
        <v>0</v>
      </c>
      <c r="D474">
        <f>COUNTIF(Arrivi!F:F,B474)</f>
        <v>0</v>
      </c>
    </row>
    <row r="475" spans="1:4" x14ac:dyDescent="0.2">
      <c r="A475" s="4">
        <v>472</v>
      </c>
      <c r="B475" s="32" t="s">
        <v>516</v>
      </c>
      <c r="C475">
        <f>COUNTIF(Atleti!E:E,A475)</f>
        <v>0</v>
      </c>
      <c r="D475">
        <f>COUNTIF(Arrivi!F:F,B475)</f>
        <v>0</v>
      </c>
    </row>
    <row r="476" spans="1:4" x14ac:dyDescent="0.2">
      <c r="A476" s="4">
        <v>473</v>
      </c>
      <c r="B476" s="32" t="s">
        <v>517</v>
      </c>
      <c r="C476">
        <f>COUNTIF(Atleti!E:E,A476)</f>
        <v>0</v>
      </c>
      <c r="D476">
        <f>COUNTIF(Arrivi!F:F,B476)</f>
        <v>0</v>
      </c>
    </row>
    <row r="477" spans="1:4" x14ac:dyDescent="0.2">
      <c r="A477" s="4">
        <v>474</v>
      </c>
      <c r="B477" s="32" t="s">
        <v>518</v>
      </c>
      <c r="C477">
        <f>COUNTIF(Atleti!E:E,A477)</f>
        <v>0</v>
      </c>
      <c r="D477">
        <f>COUNTIF(Arrivi!F:F,B477)</f>
        <v>0</v>
      </c>
    </row>
    <row r="478" spans="1:4" x14ac:dyDescent="0.2">
      <c r="A478" s="4">
        <v>475</v>
      </c>
      <c r="B478" s="32" t="s">
        <v>519</v>
      </c>
      <c r="C478">
        <f>COUNTIF(Atleti!E:E,A478)</f>
        <v>0</v>
      </c>
      <c r="D478">
        <f>COUNTIF(Arrivi!F:F,B478)</f>
        <v>0</v>
      </c>
    </row>
    <row r="479" spans="1:4" x14ac:dyDescent="0.2">
      <c r="A479" s="4">
        <v>476</v>
      </c>
      <c r="B479" s="32" t="s">
        <v>520</v>
      </c>
      <c r="C479">
        <f>COUNTIF(Atleti!E:E,A479)</f>
        <v>0</v>
      </c>
      <c r="D479">
        <f>COUNTIF(Arrivi!F:F,B479)</f>
        <v>0</v>
      </c>
    </row>
    <row r="480" spans="1:4" x14ac:dyDescent="0.2">
      <c r="A480" s="4">
        <v>477</v>
      </c>
      <c r="B480" s="32" t="s">
        <v>521</v>
      </c>
      <c r="C480">
        <f>COUNTIF(Atleti!E:E,A480)</f>
        <v>0</v>
      </c>
      <c r="D480">
        <f>COUNTIF(Arrivi!F:F,B480)</f>
        <v>0</v>
      </c>
    </row>
    <row r="481" spans="1:4" x14ac:dyDescent="0.2">
      <c r="A481" s="4">
        <v>478</v>
      </c>
      <c r="B481" s="32" t="s">
        <v>522</v>
      </c>
      <c r="C481">
        <f>COUNTIF(Atleti!E:E,A481)</f>
        <v>0</v>
      </c>
      <c r="D481">
        <f>COUNTIF(Arrivi!F:F,B481)</f>
        <v>0</v>
      </c>
    </row>
    <row r="482" spans="1:4" x14ac:dyDescent="0.2">
      <c r="A482" s="4">
        <v>479</v>
      </c>
      <c r="B482" s="32" t="s">
        <v>523</v>
      </c>
      <c r="C482">
        <f>COUNTIF(Atleti!E:E,A482)</f>
        <v>0</v>
      </c>
      <c r="D482">
        <f>COUNTIF(Arrivi!F:F,B482)</f>
        <v>0</v>
      </c>
    </row>
    <row r="483" spans="1:4" x14ac:dyDescent="0.2">
      <c r="A483" s="4">
        <v>480</v>
      </c>
      <c r="B483" s="32" t="s">
        <v>524</v>
      </c>
      <c r="C483">
        <f>COUNTIF(Atleti!E:E,A483)</f>
        <v>0</v>
      </c>
      <c r="D483">
        <f>COUNTIF(Arrivi!F:F,B483)</f>
        <v>0</v>
      </c>
    </row>
    <row r="484" spans="1:4" x14ac:dyDescent="0.2">
      <c r="A484" s="4">
        <v>481</v>
      </c>
      <c r="B484" s="32" t="s">
        <v>525</v>
      </c>
      <c r="C484">
        <f>COUNTIF(Atleti!E:E,A484)</f>
        <v>0</v>
      </c>
      <c r="D484">
        <f>COUNTIF(Arrivi!F:F,B484)</f>
        <v>0</v>
      </c>
    </row>
    <row r="485" spans="1:4" x14ac:dyDescent="0.2">
      <c r="A485" s="4">
        <v>482</v>
      </c>
      <c r="B485" s="32" t="s">
        <v>526</v>
      </c>
      <c r="C485">
        <f>COUNTIF(Atleti!E:E,A485)</f>
        <v>0</v>
      </c>
      <c r="D485">
        <f>COUNTIF(Arrivi!F:F,B485)</f>
        <v>0</v>
      </c>
    </row>
    <row r="486" spans="1:4" x14ac:dyDescent="0.2">
      <c r="A486" s="4">
        <v>483</v>
      </c>
      <c r="B486" s="32" t="s">
        <v>527</v>
      </c>
      <c r="C486">
        <f>COUNTIF(Atleti!E:E,A486)</f>
        <v>0</v>
      </c>
      <c r="D486">
        <f>COUNTIF(Arrivi!F:F,B486)</f>
        <v>0</v>
      </c>
    </row>
    <row r="487" spans="1:4" x14ac:dyDescent="0.2">
      <c r="A487" s="4">
        <v>484</v>
      </c>
      <c r="B487" s="32" t="s">
        <v>528</v>
      </c>
      <c r="C487">
        <f>COUNTIF(Atleti!E:E,A487)</f>
        <v>0</v>
      </c>
      <c r="D487">
        <f>COUNTIF(Arrivi!F:F,B487)</f>
        <v>0</v>
      </c>
    </row>
    <row r="488" spans="1:4" x14ac:dyDescent="0.2">
      <c r="A488" s="4">
        <v>485</v>
      </c>
      <c r="B488" s="32" t="s">
        <v>529</v>
      </c>
      <c r="C488">
        <f>COUNTIF(Atleti!E:E,A488)</f>
        <v>0</v>
      </c>
      <c r="D488">
        <f>COUNTIF(Arrivi!F:F,B488)</f>
        <v>0</v>
      </c>
    </row>
    <row r="489" spans="1:4" x14ac:dyDescent="0.2">
      <c r="A489" s="4">
        <v>486</v>
      </c>
      <c r="B489" s="32" t="s">
        <v>530</v>
      </c>
      <c r="C489">
        <f>COUNTIF(Atleti!E:E,A489)</f>
        <v>0</v>
      </c>
      <c r="D489">
        <f>COUNTIF(Arrivi!F:F,B489)</f>
        <v>0</v>
      </c>
    </row>
    <row r="490" spans="1:4" x14ac:dyDescent="0.2">
      <c r="A490" s="4">
        <v>487</v>
      </c>
      <c r="B490" s="32" t="s">
        <v>531</v>
      </c>
      <c r="C490">
        <f>COUNTIF(Atleti!E:E,A490)</f>
        <v>0</v>
      </c>
      <c r="D490">
        <f>COUNTIF(Arrivi!F:F,B490)</f>
        <v>0</v>
      </c>
    </row>
    <row r="491" spans="1:4" x14ac:dyDescent="0.2">
      <c r="A491" s="4">
        <v>488</v>
      </c>
      <c r="B491" s="32" t="s">
        <v>532</v>
      </c>
      <c r="C491">
        <f>COUNTIF(Atleti!E:E,A491)</f>
        <v>0</v>
      </c>
      <c r="D491">
        <f>COUNTIF(Arrivi!F:F,B491)</f>
        <v>0</v>
      </c>
    </row>
    <row r="492" spans="1:4" x14ac:dyDescent="0.2">
      <c r="A492" s="4">
        <v>489</v>
      </c>
      <c r="B492" s="32" t="s">
        <v>533</v>
      </c>
      <c r="C492">
        <f>COUNTIF(Atleti!E:E,A492)</f>
        <v>0</v>
      </c>
      <c r="D492">
        <f>COUNTIF(Arrivi!F:F,B492)</f>
        <v>0</v>
      </c>
    </row>
    <row r="493" spans="1:4" x14ac:dyDescent="0.2">
      <c r="A493" s="4">
        <v>490</v>
      </c>
      <c r="B493" s="32" t="s">
        <v>534</v>
      </c>
      <c r="C493">
        <f>COUNTIF(Atleti!E:E,A493)</f>
        <v>0</v>
      </c>
      <c r="D493">
        <f>COUNTIF(Arrivi!F:F,B493)</f>
        <v>0</v>
      </c>
    </row>
    <row r="494" spans="1:4" x14ac:dyDescent="0.2">
      <c r="A494" s="4">
        <v>491</v>
      </c>
      <c r="B494" s="32" t="s">
        <v>535</v>
      </c>
      <c r="C494">
        <f>COUNTIF(Atleti!E:E,A494)</f>
        <v>0</v>
      </c>
      <c r="D494">
        <f>COUNTIF(Arrivi!F:F,B494)</f>
        <v>0</v>
      </c>
    </row>
    <row r="495" spans="1:4" x14ac:dyDescent="0.2">
      <c r="A495" s="4">
        <v>492</v>
      </c>
      <c r="B495" s="32" t="s">
        <v>536</v>
      </c>
      <c r="C495">
        <f>COUNTIF(Atleti!E:E,A495)</f>
        <v>0</v>
      </c>
      <c r="D495">
        <f>COUNTIF(Arrivi!F:F,B495)</f>
        <v>0</v>
      </c>
    </row>
    <row r="496" spans="1:4" x14ac:dyDescent="0.2">
      <c r="A496" s="4">
        <v>493</v>
      </c>
      <c r="B496" s="32" t="s">
        <v>537</v>
      </c>
      <c r="C496">
        <f>COUNTIF(Atleti!E:E,A496)</f>
        <v>0</v>
      </c>
      <c r="D496">
        <f>COUNTIF(Arrivi!F:F,B496)</f>
        <v>0</v>
      </c>
    </row>
    <row r="497" spans="1:4" x14ac:dyDescent="0.2">
      <c r="A497" s="4">
        <v>494</v>
      </c>
      <c r="B497" s="32" t="s">
        <v>538</v>
      </c>
      <c r="C497">
        <f>COUNTIF(Atleti!E:E,A497)</f>
        <v>0</v>
      </c>
      <c r="D497">
        <f>COUNTIF(Arrivi!F:F,B497)</f>
        <v>0</v>
      </c>
    </row>
    <row r="498" spans="1:4" x14ac:dyDescent="0.2">
      <c r="A498" s="4">
        <v>495</v>
      </c>
      <c r="B498" s="32" t="s">
        <v>539</v>
      </c>
      <c r="C498">
        <f>COUNTIF(Atleti!E:E,A498)</f>
        <v>0</v>
      </c>
      <c r="D498">
        <f>COUNTIF(Arrivi!F:F,B498)</f>
        <v>0</v>
      </c>
    </row>
    <row r="499" spans="1:4" x14ac:dyDescent="0.2">
      <c r="A499" s="4">
        <v>496</v>
      </c>
      <c r="B499" s="32" t="s">
        <v>540</v>
      </c>
      <c r="C499">
        <f>COUNTIF(Atleti!E:E,A499)</f>
        <v>0</v>
      </c>
      <c r="D499">
        <f>COUNTIF(Arrivi!F:F,B499)</f>
        <v>0</v>
      </c>
    </row>
    <row r="500" spans="1:4" x14ac:dyDescent="0.2">
      <c r="A500" s="4">
        <v>497</v>
      </c>
      <c r="B500" s="32" t="s">
        <v>541</v>
      </c>
      <c r="C500">
        <f>COUNTIF(Atleti!E:E,A500)</f>
        <v>0</v>
      </c>
      <c r="D500">
        <f>COUNTIF(Arrivi!F:F,B500)</f>
        <v>0</v>
      </c>
    </row>
    <row r="501" spans="1:4" x14ac:dyDescent="0.2">
      <c r="A501" s="4">
        <v>498</v>
      </c>
      <c r="B501" s="32" t="s">
        <v>542</v>
      </c>
      <c r="C501">
        <f>COUNTIF(Atleti!E:E,A501)</f>
        <v>0</v>
      </c>
      <c r="D501">
        <f>COUNTIF(Arrivi!F:F,B501)</f>
        <v>0</v>
      </c>
    </row>
    <row r="502" spans="1:4" x14ac:dyDescent="0.2">
      <c r="A502" s="4">
        <v>499</v>
      </c>
      <c r="B502" s="32" t="s">
        <v>543</v>
      </c>
      <c r="C502">
        <f>COUNTIF(Atleti!E:E,A502)</f>
        <v>0</v>
      </c>
      <c r="D502">
        <f>COUNTIF(Arrivi!F:F,B502)</f>
        <v>0</v>
      </c>
    </row>
    <row r="503" spans="1:4" x14ac:dyDescent="0.2">
      <c r="A503" s="4">
        <v>500</v>
      </c>
      <c r="B503" s="32" t="s">
        <v>544</v>
      </c>
      <c r="C503">
        <f>COUNTIF(Atleti!E:E,A503)</f>
        <v>0</v>
      </c>
      <c r="D503">
        <f>COUNTIF(Arrivi!F:F,B503)</f>
        <v>0</v>
      </c>
    </row>
    <row r="504" spans="1:4" x14ac:dyDescent="0.2">
      <c r="A504" s="4">
        <v>501</v>
      </c>
      <c r="B504" s="32" t="s">
        <v>545</v>
      </c>
      <c r="C504">
        <f>COUNTIF(Atleti!E:E,A504)</f>
        <v>0</v>
      </c>
      <c r="D504">
        <f>COUNTIF(Arrivi!F:F,B504)</f>
        <v>0</v>
      </c>
    </row>
    <row r="505" spans="1:4" x14ac:dyDescent="0.2">
      <c r="A505" s="4">
        <v>502</v>
      </c>
      <c r="B505" s="32" t="s">
        <v>546</v>
      </c>
      <c r="C505">
        <f>COUNTIF(Atleti!E:E,A505)</f>
        <v>0</v>
      </c>
      <c r="D505">
        <f>COUNTIF(Arrivi!F:F,B505)</f>
        <v>0</v>
      </c>
    </row>
    <row r="506" spans="1:4" x14ac:dyDescent="0.2">
      <c r="A506" s="4">
        <v>503</v>
      </c>
      <c r="B506" s="32" t="s">
        <v>547</v>
      </c>
      <c r="C506">
        <f>COUNTIF(Atleti!E:E,A506)</f>
        <v>0</v>
      </c>
      <c r="D506">
        <f>COUNTIF(Arrivi!F:F,B506)</f>
        <v>0</v>
      </c>
    </row>
    <row r="507" spans="1:4" x14ac:dyDescent="0.2">
      <c r="A507" s="4">
        <v>504</v>
      </c>
      <c r="B507" s="32" t="s">
        <v>548</v>
      </c>
      <c r="C507">
        <f>COUNTIF(Atleti!E:E,A507)</f>
        <v>0</v>
      </c>
      <c r="D507">
        <f>COUNTIF(Arrivi!F:F,B507)</f>
        <v>0</v>
      </c>
    </row>
    <row r="508" spans="1:4" x14ac:dyDescent="0.2">
      <c r="A508" s="4">
        <v>505</v>
      </c>
      <c r="B508" s="32" t="s">
        <v>549</v>
      </c>
      <c r="C508">
        <f>COUNTIF(Atleti!E:E,A508)</f>
        <v>0</v>
      </c>
      <c r="D508">
        <f>COUNTIF(Arrivi!F:F,B508)</f>
        <v>0</v>
      </c>
    </row>
    <row r="509" spans="1:4" x14ac:dyDescent="0.2">
      <c r="A509" s="4">
        <v>506</v>
      </c>
      <c r="B509" s="32" t="s">
        <v>550</v>
      </c>
      <c r="C509">
        <f>COUNTIF(Atleti!E:E,A509)</f>
        <v>0</v>
      </c>
      <c r="D509">
        <f>COUNTIF(Arrivi!F:F,B509)</f>
        <v>0</v>
      </c>
    </row>
    <row r="510" spans="1:4" x14ac:dyDescent="0.2">
      <c r="A510" s="4">
        <v>507</v>
      </c>
      <c r="B510" s="32" t="s">
        <v>551</v>
      </c>
      <c r="C510">
        <f>COUNTIF(Atleti!E:E,A510)</f>
        <v>0</v>
      </c>
      <c r="D510">
        <f>COUNTIF(Arrivi!F:F,B510)</f>
        <v>0</v>
      </c>
    </row>
    <row r="511" spans="1:4" x14ac:dyDescent="0.2">
      <c r="A511" s="4">
        <v>508</v>
      </c>
      <c r="B511" s="32" t="s">
        <v>552</v>
      </c>
      <c r="C511">
        <f>COUNTIF(Atleti!E:E,A511)</f>
        <v>0</v>
      </c>
      <c r="D511">
        <f>COUNTIF(Arrivi!F:F,B511)</f>
        <v>0</v>
      </c>
    </row>
    <row r="512" spans="1:4" x14ac:dyDescent="0.2">
      <c r="A512" s="4">
        <v>509</v>
      </c>
      <c r="B512" s="32" t="s">
        <v>553</v>
      </c>
      <c r="C512">
        <f>COUNTIF(Atleti!E:E,A512)</f>
        <v>0</v>
      </c>
      <c r="D512">
        <f>COUNTIF(Arrivi!F:F,B512)</f>
        <v>0</v>
      </c>
    </row>
    <row r="513" spans="1:4" x14ac:dyDescent="0.2">
      <c r="A513" s="4">
        <v>510</v>
      </c>
      <c r="B513" s="32" t="s">
        <v>554</v>
      </c>
      <c r="C513">
        <f>COUNTIF(Atleti!E:E,A513)</f>
        <v>0</v>
      </c>
      <c r="D513">
        <f>COUNTIF(Arrivi!F:F,B513)</f>
        <v>0</v>
      </c>
    </row>
    <row r="514" spans="1:4" x14ac:dyDescent="0.2">
      <c r="A514" s="4">
        <v>511</v>
      </c>
      <c r="B514" s="32" t="s">
        <v>555</v>
      </c>
      <c r="C514">
        <f>COUNTIF(Atleti!E:E,A514)</f>
        <v>0</v>
      </c>
      <c r="D514">
        <f>COUNTIF(Arrivi!F:F,B514)</f>
        <v>0</v>
      </c>
    </row>
    <row r="515" spans="1:4" x14ac:dyDescent="0.2">
      <c r="A515" s="4">
        <v>512</v>
      </c>
      <c r="B515" s="32" t="s">
        <v>556</v>
      </c>
      <c r="C515">
        <f>COUNTIF(Atleti!E:E,A515)</f>
        <v>0</v>
      </c>
      <c r="D515">
        <f>COUNTIF(Arrivi!F:F,B515)</f>
        <v>0</v>
      </c>
    </row>
    <row r="516" spans="1:4" x14ac:dyDescent="0.2">
      <c r="A516" s="4">
        <v>513</v>
      </c>
      <c r="B516" s="32" t="s">
        <v>557</v>
      </c>
      <c r="C516">
        <f>COUNTIF(Atleti!E:E,A516)</f>
        <v>0</v>
      </c>
      <c r="D516">
        <f>COUNTIF(Arrivi!F:F,B516)</f>
        <v>0</v>
      </c>
    </row>
    <row r="517" spans="1:4" x14ac:dyDescent="0.2">
      <c r="A517" s="4">
        <v>514</v>
      </c>
      <c r="B517" s="32" t="s">
        <v>558</v>
      </c>
      <c r="C517">
        <f>COUNTIF(Atleti!E:E,A517)</f>
        <v>0</v>
      </c>
      <c r="D517">
        <f>COUNTIF(Arrivi!F:F,B517)</f>
        <v>0</v>
      </c>
    </row>
    <row r="518" spans="1:4" x14ac:dyDescent="0.2">
      <c r="A518" s="4">
        <v>515</v>
      </c>
      <c r="B518" s="32" t="s">
        <v>559</v>
      </c>
      <c r="C518">
        <f>COUNTIF(Atleti!E:E,A518)</f>
        <v>0</v>
      </c>
      <c r="D518">
        <f>COUNTIF(Arrivi!F:F,B518)</f>
        <v>0</v>
      </c>
    </row>
    <row r="519" spans="1:4" x14ac:dyDescent="0.2">
      <c r="A519" s="4">
        <v>516</v>
      </c>
      <c r="B519" s="32" t="s">
        <v>560</v>
      </c>
      <c r="C519">
        <f>COUNTIF(Atleti!E:E,A519)</f>
        <v>0</v>
      </c>
      <c r="D519">
        <f>COUNTIF(Arrivi!F:F,B519)</f>
        <v>0</v>
      </c>
    </row>
    <row r="520" spans="1:4" x14ac:dyDescent="0.2">
      <c r="A520" s="4">
        <v>517</v>
      </c>
      <c r="B520" s="32" t="s">
        <v>561</v>
      </c>
      <c r="C520">
        <f>COUNTIF(Atleti!E:E,A520)</f>
        <v>0</v>
      </c>
      <c r="D520">
        <f>COUNTIF(Arrivi!F:F,B520)</f>
        <v>0</v>
      </c>
    </row>
    <row r="521" spans="1:4" x14ac:dyDescent="0.2">
      <c r="A521" s="4">
        <v>518</v>
      </c>
      <c r="B521" s="32" t="s">
        <v>562</v>
      </c>
      <c r="C521">
        <f>COUNTIF(Atleti!E:E,A521)</f>
        <v>0</v>
      </c>
      <c r="D521">
        <f>COUNTIF(Arrivi!F:F,B521)</f>
        <v>0</v>
      </c>
    </row>
    <row r="522" spans="1:4" x14ac:dyDescent="0.2">
      <c r="A522" s="4">
        <v>519</v>
      </c>
      <c r="B522" s="32" t="s">
        <v>563</v>
      </c>
      <c r="C522">
        <f>COUNTIF(Atleti!E:E,A522)</f>
        <v>0</v>
      </c>
      <c r="D522">
        <f>COUNTIF(Arrivi!F:F,B522)</f>
        <v>0</v>
      </c>
    </row>
    <row r="523" spans="1:4" x14ac:dyDescent="0.2">
      <c r="A523" s="4">
        <v>520</v>
      </c>
      <c r="B523" s="32" t="s">
        <v>564</v>
      </c>
      <c r="C523">
        <f>COUNTIF(Atleti!E:E,A523)</f>
        <v>0</v>
      </c>
      <c r="D523">
        <f>COUNTIF(Arrivi!F:F,B523)</f>
        <v>0</v>
      </c>
    </row>
    <row r="524" spans="1:4" x14ac:dyDescent="0.2">
      <c r="A524" s="4">
        <v>521</v>
      </c>
      <c r="B524" s="32" t="s">
        <v>565</v>
      </c>
      <c r="C524">
        <f>COUNTIF(Atleti!E:E,A524)</f>
        <v>0</v>
      </c>
      <c r="D524">
        <f>COUNTIF(Arrivi!F:F,B524)</f>
        <v>0</v>
      </c>
    </row>
    <row r="525" spans="1:4" x14ac:dyDescent="0.2">
      <c r="A525" s="4">
        <v>522</v>
      </c>
      <c r="B525" s="32" t="s">
        <v>566</v>
      </c>
      <c r="C525">
        <f>COUNTIF(Atleti!E:E,A525)</f>
        <v>0</v>
      </c>
      <c r="D525">
        <f>COUNTIF(Arrivi!F:F,B525)</f>
        <v>0</v>
      </c>
    </row>
    <row r="526" spans="1:4" x14ac:dyDescent="0.2">
      <c r="A526" s="4">
        <v>523</v>
      </c>
      <c r="B526" s="32" t="s">
        <v>567</v>
      </c>
      <c r="C526">
        <f>COUNTIF(Atleti!E:E,A526)</f>
        <v>0</v>
      </c>
      <c r="D526">
        <f>COUNTIF(Arrivi!F:F,B526)</f>
        <v>0</v>
      </c>
    </row>
    <row r="527" spans="1:4" x14ac:dyDescent="0.2">
      <c r="A527" s="4">
        <v>524</v>
      </c>
      <c r="B527" s="32" t="s">
        <v>568</v>
      </c>
      <c r="C527">
        <f>COUNTIF(Atleti!E:E,A527)</f>
        <v>0</v>
      </c>
      <c r="D527">
        <f>COUNTIF(Arrivi!F:F,B527)</f>
        <v>0</v>
      </c>
    </row>
    <row r="528" spans="1:4" x14ac:dyDescent="0.2">
      <c r="A528" s="4">
        <v>525</v>
      </c>
      <c r="B528" s="32" t="s">
        <v>569</v>
      </c>
      <c r="C528">
        <f>COUNTIF(Atleti!E:E,A528)</f>
        <v>0</v>
      </c>
      <c r="D528">
        <f>COUNTIF(Arrivi!F:F,B528)</f>
        <v>0</v>
      </c>
    </row>
    <row r="529" spans="1:4" x14ac:dyDescent="0.2">
      <c r="A529" s="4">
        <v>526</v>
      </c>
      <c r="B529" s="32" t="s">
        <v>570</v>
      </c>
      <c r="C529">
        <f>COUNTIF(Atleti!E:E,A529)</f>
        <v>0</v>
      </c>
      <c r="D529">
        <f>COUNTIF(Arrivi!F:F,B529)</f>
        <v>0</v>
      </c>
    </row>
    <row r="530" spans="1:4" x14ac:dyDescent="0.2">
      <c r="A530" s="4">
        <v>527</v>
      </c>
      <c r="B530" s="32" t="s">
        <v>571</v>
      </c>
      <c r="C530">
        <f>COUNTIF(Atleti!E:E,A530)</f>
        <v>0</v>
      </c>
      <c r="D530">
        <f>COUNTIF(Arrivi!F:F,B530)</f>
        <v>0</v>
      </c>
    </row>
    <row r="531" spans="1:4" x14ac:dyDescent="0.2">
      <c r="A531" s="4">
        <v>528</v>
      </c>
      <c r="B531" s="32" t="s">
        <v>572</v>
      </c>
      <c r="C531">
        <f>COUNTIF(Atleti!E:E,A531)</f>
        <v>0</v>
      </c>
      <c r="D531">
        <f>COUNTIF(Arrivi!F:F,B531)</f>
        <v>0</v>
      </c>
    </row>
    <row r="532" spans="1:4" x14ac:dyDescent="0.2">
      <c r="A532" s="4">
        <v>529</v>
      </c>
      <c r="B532" s="32" t="s">
        <v>573</v>
      </c>
      <c r="C532">
        <f>COUNTIF(Atleti!E:E,A532)</f>
        <v>0</v>
      </c>
      <c r="D532">
        <f>COUNTIF(Arrivi!F:F,B532)</f>
        <v>0</v>
      </c>
    </row>
    <row r="533" spans="1:4" x14ac:dyDescent="0.2">
      <c r="A533" s="4">
        <v>530</v>
      </c>
      <c r="B533" s="32" t="s">
        <v>574</v>
      </c>
      <c r="C533">
        <f>COUNTIF(Atleti!E:E,A533)</f>
        <v>0</v>
      </c>
      <c r="D533">
        <f>COUNTIF(Arrivi!F:F,B533)</f>
        <v>0</v>
      </c>
    </row>
    <row r="534" spans="1:4" x14ac:dyDescent="0.2">
      <c r="A534" s="4">
        <v>531</v>
      </c>
      <c r="B534" s="32" t="s">
        <v>575</v>
      </c>
      <c r="C534">
        <f>COUNTIF(Atleti!E:E,A534)</f>
        <v>0</v>
      </c>
      <c r="D534">
        <f>COUNTIF(Arrivi!F:F,B534)</f>
        <v>0</v>
      </c>
    </row>
    <row r="535" spans="1:4" x14ac:dyDescent="0.2">
      <c r="A535" s="4">
        <v>532</v>
      </c>
      <c r="B535" s="32" t="s">
        <v>576</v>
      </c>
      <c r="C535">
        <f>COUNTIF(Atleti!E:E,A535)</f>
        <v>0</v>
      </c>
      <c r="D535">
        <f>COUNTIF(Arrivi!F:F,B535)</f>
        <v>0</v>
      </c>
    </row>
    <row r="536" spans="1:4" x14ac:dyDescent="0.2">
      <c r="A536" s="4">
        <v>533</v>
      </c>
      <c r="B536" s="32" t="s">
        <v>577</v>
      </c>
      <c r="C536">
        <f>COUNTIF(Atleti!E:E,A536)</f>
        <v>0</v>
      </c>
      <c r="D536">
        <f>COUNTIF(Arrivi!F:F,B536)</f>
        <v>0</v>
      </c>
    </row>
    <row r="537" spans="1:4" x14ac:dyDescent="0.2">
      <c r="A537" s="4">
        <v>534</v>
      </c>
      <c r="B537" s="32" t="s">
        <v>578</v>
      </c>
      <c r="C537">
        <f>COUNTIF(Atleti!E:E,A537)</f>
        <v>0</v>
      </c>
      <c r="D537">
        <f>COUNTIF(Arrivi!F:F,B537)</f>
        <v>0</v>
      </c>
    </row>
    <row r="538" spans="1:4" x14ac:dyDescent="0.2">
      <c r="A538" s="4">
        <v>535</v>
      </c>
      <c r="B538" s="32" t="s">
        <v>579</v>
      </c>
      <c r="C538">
        <f>COUNTIF(Atleti!E:E,A538)</f>
        <v>0</v>
      </c>
      <c r="D538">
        <f>COUNTIF(Arrivi!F:F,B538)</f>
        <v>0</v>
      </c>
    </row>
    <row r="539" spans="1:4" x14ac:dyDescent="0.2">
      <c r="A539" s="4">
        <v>536</v>
      </c>
      <c r="B539" s="32" t="s">
        <v>580</v>
      </c>
      <c r="C539">
        <f>COUNTIF(Atleti!E:E,A539)</f>
        <v>0</v>
      </c>
      <c r="D539">
        <f>COUNTIF(Arrivi!F:F,B539)</f>
        <v>0</v>
      </c>
    </row>
    <row r="540" spans="1:4" x14ac:dyDescent="0.2">
      <c r="A540" s="4">
        <v>537</v>
      </c>
      <c r="B540" s="32" t="s">
        <v>581</v>
      </c>
      <c r="C540">
        <f>COUNTIF(Atleti!E:E,A540)</f>
        <v>0</v>
      </c>
      <c r="D540">
        <f>COUNTIF(Arrivi!F:F,B540)</f>
        <v>0</v>
      </c>
    </row>
    <row r="541" spans="1:4" x14ac:dyDescent="0.2">
      <c r="A541" s="4">
        <v>538</v>
      </c>
      <c r="B541" s="32" t="s">
        <v>582</v>
      </c>
      <c r="C541">
        <f>COUNTIF(Atleti!E:E,A541)</f>
        <v>0</v>
      </c>
      <c r="D541">
        <f>COUNTIF(Arrivi!F:F,B541)</f>
        <v>0</v>
      </c>
    </row>
    <row r="542" spans="1:4" x14ac:dyDescent="0.2">
      <c r="A542" s="4">
        <v>539</v>
      </c>
      <c r="B542" s="32" t="s">
        <v>583</v>
      </c>
      <c r="C542">
        <f>COUNTIF(Atleti!E:E,A542)</f>
        <v>0</v>
      </c>
      <c r="D542">
        <f>COUNTIF(Arrivi!F:F,B542)</f>
        <v>0</v>
      </c>
    </row>
    <row r="543" spans="1:4" x14ac:dyDescent="0.2">
      <c r="A543" s="4">
        <v>540</v>
      </c>
      <c r="B543" s="32" t="s">
        <v>584</v>
      </c>
      <c r="C543">
        <f>COUNTIF(Atleti!E:E,A543)</f>
        <v>0</v>
      </c>
      <c r="D543">
        <f>COUNTIF(Arrivi!F:F,B543)</f>
        <v>0</v>
      </c>
    </row>
    <row r="544" spans="1:4" x14ac:dyDescent="0.2">
      <c r="A544" s="4">
        <v>541</v>
      </c>
      <c r="B544" s="32" t="s">
        <v>585</v>
      </c>
      <c r="C544">
        <f>COUNTIF(Atleti!E:E,A544)</f>
        <v>0</v>
      </c>
      <c r="D544">
        <f>COUNTIF(Arrivi!F:F,B544)</f>
        <v>0</v>
      </c>
    </row>
    <row r="545" spans="1:4" x14ac:dyDescent="0.2">
      <c r="A545" s="4">
        <v>542</v>
      </c>
      <c r="B545" s="32" t="s">
        <v>586</v>
      </c>
      <c r="C545">
        <f>COUNTIF(Atleti!E:E,A545)</f>
        <v>0</v>
      </c>
      <c r="D545">
        <f>COUNTIF(Arrivi!F:F,B545)</f>
        <v>0</v>
      </c>
    </row>
    <row r="546" spans="1:4" x14ac:dyDescent="0.2">
      <c r="A546" s="4">
        <v>543</v>
      </c>
      <c r="B546" s="32" t="s">
        <v>587</v>
      </c>
      <c r="C546">
        <f>COUNTIF(Atleti!E:E,A546)</f>
        <v>0</v>
      </c>
      <c r="D546">
        <f>COUNTIF(Arrivi!F:F,B546)</f>
        <v>0</v>
      </c>
    </row>
    <row r="547" spans="1:4" x14ac:dyDescent="0.2">
      <c r="A547" s="4">
        <v>544</v>
      </c>
      <c r="B547" s="32" t="s">
        <v>588</v>
      </c>
      <c r="C547">
        <f>COUNTIF(Atleti!E:E,A547)</f>
        <v>0</v>
      </c>
      <c r="D547">
        <f>COUNTIF(Arrivi!F:F,B547)</f>
        <v>0</v>
      </c>
    </row>
    <row r="548" spans="1:4" x14ac:dyDescent="0.2">
      <c r="A548" s="4">
        <v>545</v>
      </c>
      <c r="B548" s="32" t="s">
        <v>589</v>
      </c>
      <c r="C548">
        <f>COUNTIF(Atleti!E:E,A548)</f>
        <v>0</v>
      </c>
      <c r="D548">
        <f>COUNTIF(Arrivi!F:F,B548)</f>
        <v>0</v>
      </c>
    </row>
    <row r="549" spans="1:4" x14ac:dyDescent="0.2">
      <c r="A549" s="4">
        <v>546</v>
      </c>
      <c r="B549" s="32" t="s">
        <v>590</v>
      </c>
      <c r="C549">
        <f>COUNTIF(Atleti!E:E,A549)</f>
        <v>0</v>
      </c>
      <c r="D549">
        <f>COUNTIF(Arrivi!F:F,B549)</f>
        <v>0</v>
      </c>
    </row>
    <row r="550" spans="1:4" x14ac:dyDescent="0.2">
      <c r="A550" s="4">
        <v>547</v>
      </c>
      <c r="B550" s="32" t="s">
        <v>591</v>
      </c>
      <c r="C550">
        <f>COUNTIF(Atleti!E:E,A550)</f>
        <v>0</v>
      </c>
      <c r="D550">
        <f>COUNTIF(Arrivi!F:F,B550)</f>
        <v>0</v>
      </c>
    </row>
    <row r="551" spans="1:4" x14ac:dyDescent="0.2">
      <c r="A551" s="4">
        <v>548</v>
      </c>
      <c r="B551" s="32" t="s">
        <v>592</v>
      </c>
      <c r="C551">
        <f>COUNTIF(Atleti!E:E,A551)</f>
        <v>0</v>
      </c>
      <c r="D551">
        <f>COUNTIF(Arrivi!F:F,B551)</f>
        <v>0</v>
      </c>
    </row>
    <row r="552" spans="1:4" x14ac:dyDescent="0.2">
      <c r="A552" s="4">
        <v>549</v>
      </c>
      <c r="B552" s="32" t="s">
        <v>593</v>
      </c>
      <c r="C552">
        <f>COUNTIF(Atleti!E:E,A552)</f>
        <v>0</v>
      </c>
      <c r="D552">
        <f>COUNTIF(Arrivi!F:F,B552)</f>
        <v>0</v>
      </c>
    </row>
    <row r="553" spans="1:4" x14ac:dyDescent="0.2">
      <c r="A553" s="4">
        <v>550</v>
      </c>
      <c r="B553" s="32" t="s">
        <v>594</v>
      </c>
      <c r="C553">
        <f>COUNTIF(Atleti!E:E,A553)</f>
        <v>0</v>
      </c>
      <c r="D553">
        <f>COUNTIF(Arrivi!F:F,B553)</f>
        <v>0</v>
      </c>
    </row>
    <row r="554" spans="1:4" x14ac:dyDescent="0.2">
      <c r="A554" s="4">
        <v>551</v>
      </c>
      <c r="B554" s="32" t="s">
        <v>595</v>
      </c>
      <c r="C554">
        <f>COUNTIF(Atleti!E:E,A554)</f>
        <v>0</v>
      </c>
      <c r="D554">
        <f>COUNTIF(Arrivi!F:F,B554)</f>
        <v>0</v>
      </c>
    </row>
    <row r="555" spans="1:4" x14ac:dyDescent="0.2">
      <c r="A555" s="4">
        <v>552</v>
      </c>
      <c r="B555" s="32" t="s">
        <v>596</v>
      </c>
      <c r="C555">
        <f>COUNTIF(Atleti!E:E,A555)</f>
        <v>0</v>
      </c>
      <c r="D555">
        <f>COUNTIF(Arrivi!F:F,B555)</f>
        <v>0</v>
      </c>
    </row>
    <row r="556" spans="1:4" x14ac:dyDescent="0.2">
      <c r="A556" s="4">
        <v>553</v>
      </c>
      <c r="B556" s="32" t="s">
        <v>597</v>
      </c>
      <c r="C556">
        <f>COUNTIF(Atleti!E:E,A556)</f>
        <v>0</v>
      </c>
      <c r="D556">
        <f>COUNTIF(Arrivi!F:F,B556)</f>
        <v>0</v>
      </c>
    </row>
    <row r="557" spans="1:4" x14ac:dyDescent="0.2">
      <c r="A557" s="4">
        <v>554</v>
      </c>
      <c r="B557" s="32" t="s">
        <v>598</v>
      </c>
      <c r="C557">
        <f>COUNTIF(Atleti!E:E,A557)</f>
        <v>0</v>
      </c>
      <c r="D557">
        <f>COUNTIF(Arrivi!F:F,B557)</f>
        <v>0</v>
      </c>
    </row>
    <row r="558" spans="1:4" x14ac:dyDescent="0.2">
      <c r="A558" s="4">
        <v>555</v>
      </c>
      <c r="B558" s="32" t="s">
        <v>599</v>
      </c>
      <c r="C558">
        <f>COUNTIF(Atleti!E:E,A558)</f>
        <v>0</v>
      </c>
      <c r="D558">
        <f>COUNTIF(Arrivi!F:F,B558)</f>
        <v>0</v>
      </c>
    </row>
    <row r="559" spans="1:4" x14ac:dyDescent="0.2">
      <c r="A559" s="4">
        <v>556</v>
      </c>
      <c r="B559" s="32" t="s">
        <v>600</v>
      </c>
      <c r="C559">
        <f>COUNTIF(Atleti!E:E,A559)</f>
        <v>0</v>
      </c>
      <c r="D559">
        <f>COUNTIF(Arrivi!F:F,B559)</f>
        <v>0</v>
      </c>
    </row>
    <row r="560" spans="1:4" x14ac:dyDescent="0.2">
      <c r="A560" s="4">
        <v>557</v>
      </c>
      <c r="B560" s="32" t="s">
        <v>601</v>
      </c>
      <c r="C560">
        <f>COUNTIF(Atleti!E:E,A560)</f>
        <v>0</v>
      </c>
      <c r="D560">
        <f>COUNTIF(Arrivi!F:F,B560)</f>
        <v>0</v>
      </c>
    </row>
    <row r="561" spans="1:4" x14ac:dyDescent="0.2">
      <c r="A561" s="4">
        <v>558</v>
      </c>
      <c r="B561" s="32" t="s">
        <v>602</v>
      </c>
      <c r="C561">
        <f>COUNTIF(Atleti!E:E,A561)</f>
        <v>0</v>
      </c>
      <c r="D561">
        <f>COUNTIF(Arrivi!F:F,B561)</f>
        <v>0</v>
      </c>
    </row>
    <row r="562" spans="1:4" x14ac:dyDescent="0.2">
      <c r="A562" s="4">
        <v>559</v>
      </c>
      <c r="B562" s="32" t="s">
        <v>603</v>
      </c>
      <c r="C562">
        <f>COUNTIF(Atleti!E:E,A562)</f>
        <v>0</v>
      </c>
      <c r="D562">
        <f>COUNTIF(Arrivi!F:F,B562)</f>
        <v>0</v>
      </c>
    </row>
    <row r="563" spans="1:4" x14ac:dyDescent="0.2">
      <c r="A563" s="4">
        <v>560</v>
      </c>
      <c r="B563" s="32" t="s">
        <v>604</v>
      </c>
      <c r="C563">
        <f>COUNTIF(Atleti!E:E,A563)</f>
        <v>4</v>
      </c>
      <c r="D563">
        <f>COUNTIF(Arrivi!F:F,B563)</f>
        <v>3</v>
      </c>
    </row>
    <row r="564" spans="1:4" x14ac:dyDescent="0.2">
      <c r="A564" s="4">
        <v>561</v>
      </c>
      <c r="B564" s="32" t="s">
        <v>605</v>
      </c>
      <c r="C564">
        <f>COUNTIF(Atleti!E:E,A564)</f>
        <v>0</v>
      </c>
      <c r="D564">
        <f>COUNTIF(Arrivi!F:F,B564)</f>
        <v>0</v>
      </c>
    </row>
    <row r="565" spans="1:4" x14ac:dyDescent="0.2">
      <c r="A565" s="4">
        <v>562</v>
      </c>
      <c r="B565" s="32" t="s">
        <v>606</v>
      </c>
      <c r="C565">
        <f>COUNTIF(Atleti!E:E,A565)</f>
        <v>0</v>
      </c>
      <c r="D565">
        <f>COUNTIF(Arrivi!F:F,B565)</f>
        <v>0</v>
      </c>
    </row>
    <row r="566" spans="1:4" x14ac:dyDescent="0.2">
      <c r="A566" s="4">
        <v>563</v>
      </c>
      <c r="B566" s="32" t="s">
        <v>607</v>
      </c>
      <c r="C566">
        <f>COUNTIF(Atleti!E:E,A566)</f>
        <v>0</v>
      </c>
      <c r="D566">
        <f>COUNTIF(Arrivi!F:F,B566)</f>
        <v>0</v>
      </c>
    </row>
    <row r="567" spans="1:4" x14ac:dyDescent="0.2">
      <c r="A567" s="4">
        <v>564</v>
      </c>
      <c r="B567" s="32" t="s">
        <v>608</v>
      </c>
      <c r="C567">
        <f>COUNTIF(Atleti!E:E,A567)</f>
        <v>0</v>
      </c>
      <c r="D567">
        <f>COUNTIF(Arrivi!F:F,B567)</f>
        <v>0</v>
      </c>
    </row>
    <row r="568" spans="1:4" x14ac:dyDescent="0.2">
      <c r="A568" s="4">
        <v>565</v>
      </c>
      <c r="B568" s="32" t="s">
        <v>609</v>
      </c>
      <c r="C568">
        <f>COUNTIF(Atleti!E:E,A568)</f>
        <v>0</v>
      </c>
      <c r="D568">
        <f>COUNTIF(Arrivi!F:F,B568)</f>
        <v>0</v>
      </c>
    </row>
    <row r="569" spans="1:4" x14ac:dyDescent="0.2">
      <c r="A569" s="4">
        <v>566</v>
      </c>
      <c r="B569" s="32" t="s">
        <v>610</v>
      </c>
      <c r="C569">
        <f>COUNTIF(Atleti!E:E,A569)</f>
        <v>0</v>
      </c>
      <c r="D569">
        <f>COUNTIF(Arrivi!F:F,B569)</f>
        <v>0</v>
      </c>
    </row>
    <row r="570" spans="1:4" x14ac:dyDescent="0.2">
      <c r="A570" s="4">
        <v>567</v>
      </c>
      <c r="B570" s="32" t="s">
        <v>611</v>
      </c>
      <c r="C570">
        <f>COUNTIF(Atleti!E:E,A570)</f>
        <v>0</v>
      </c>
      <c r="D570">
        <f>COUNTIF(Arrivi!F:F,B570)</f>
        <v>0</v>
      </c>
    </row>
    <row r="571" spans="1:4" x14ac:dyDescent="0.2">
      <c r="A571" s="4">
        <v>568</v>
      </c>
      <c r="B571" s="32" t="s">
        <v>612</v>
      </c>
      <c r="C571">
        <f>COUNTIF(Atleti!E:E,A571)</f>
        <v>0</v>
      </c>
      <c r="D571">
        <f>COUNTIF(Arrivi!F:F,B571)</f>
        <v>0</v>
      </c>
    </row>
    <row r="572" spans="1:4" x14ac:dyDescent="0.2">
      <c r="A572" s="4">
        <v>569</v>
      </c>
      <c r="B572" s="32" t="s">
        <v>613</v>
      </c>
      <c r="C572">
        <f>COUNTIF(Atleti!E:E,A572)</f>
        <v>0</v>
      </c>
      <c r="D572">
        <f>COUNTIF(Arrivi!F:F,B572)</f>
        <v>0</v>
      </c>
    </row>
    <row r="573" spans="1:4" x14ac:dyDescent="0.2">
      <c r="A573" s="4">
        <v>570</v>
      </c>
      <c r="B573" s="32" t="s">
        <v>614</v>
      </c>
      <c r="C573">
        <f>COUNTIF(Atleti!E:E,A573)</f>
        <v>0</v>
      </c>
      <c r="D573">
        <f>COUNTIF(Arrivi!F:F,B573)</f>
        <v>0</v>
      </c>
    </row>
    <row r="574" spans="1:4" x14ac:dyDescent="0.2">
      <c r="A574" s="4">
        <v>571</v>
      </c>
      <c r="B574" s="32" t="s">
        <v>615</v>
      </c>
      <c r="C574">
        <f>COUNTIF(Atleti!E:E,A574)</f>
        <v>0</v>
      </c>
      <c r="D574">
        <f>COUNTIF(Arrivi!F:F,B574)</f>
        <v>0</v>
      </c>
    </row>
    <row r="575" spans="1:4" x14ac:dyDescent="0.2">
      <c r="A575" s="4">
        <v>572</v>
      </c>
      <c r="B575" s="32" t="s">
        <v>616</v>
      </c>
      <c r="C575">
        <f>COUNTIF(Atleti!E:E,A575)</f>
        <v>0</v>
      </c>
      <c r="D575">
        <f>COUNTIF(Arrivi!F:F,B575)</f>
        <v>0</v>
      </c>
    </row>
    <row r="576" spans="1:4" x14ac:dyDescent="0.2">
      <c r="A576" s="4">
        <v>573</v>
      </c>
      <c r="B576" s="32" t="s">
        <v>617</v>
      </c>
      <c r="C576">
        <f>COUNTIF(Atleti!E:E,A576)</f>
        <v>0</v>
      </c>
      <c r="D576">
        <f>COUNTIF(Arrivi!F:F,B576)</f>
        <v>0</v>
      </c>
    </row>
    <row r="577" spans="1:4" x14ac:dyDescent="0.2">
      <c r="A577" s="4">
        <v>574</v>
      </c>
      <c r="B577" s="32" t="s">
        <v>618</v>
      </c>
      <c r="C577">
        <f>COUNTIF(Atleti!E:E,A577)</f>
        <v>0</v>
      </c>
      <c r="D577">
        <f>COUNTIF(Arrivi!F:F,B577)</f>
        <v>0</v>
      </c>
    </row>
    <row r="578" spans="1:4" x14ac:dyDescent="0.2">
      <c r="A578" s="4">
        <v>575</v>
      </c>
      <c r="B578" s="32" t="s">
        <v>619</v>
      </c>
      <c r="C578">
        <f>COUNTIF(Atleti!E:E,A578)</f>
        <v>0</v>
      </c>
      <c r="D578">
        <f>COUNTIF(Arrivi!F:F,B578)</f>
        <v>0</v>
      </c>
    </row>
    <row r="579" spans="1:4" x14ac:dyDescent="0.2">
      <c r="A579" s="4">
        <v>576</v>
      </c>
      <c r="B579" s="32" t="s">
        <v>620</v>
      </c>
      <c r="C579">
        <f>COUNTIF(Atleti!E:E,A579)</f>
        <v>0</v>
      </c>
      <c r="D579">
        <f>COUNTIF(Arrivi!F:F,B579)</f>
        <v>0</v>
      </c>
    </row>
    <row r="580" spans="1:4" x14ac:dyDescent="0.2">
      <c r="A580" s="4">
        <v>577</v>
      </c>
      <c r="B580" s="32" t="s">
        <v>621</v>
      </c>
      <c r="C580">
        <f>COUNTIF(Atleti!E:E,A580)</f>
        <v>0</v>
      </c>
      <c r="D580">
        <f>COUNTIF(Arrivi!F:F,B580)</f>
        <v>0</v>
      </c>
    </row>
    <row r="581" spans="1:4" x14ac:dyDescent="0.2">
      <c r="A581" s="4">
        <v>578</v>
      </c>
      <c r="B581" s="32" t="s">
        <v>622</v>
      </c>
      <c r="C581">
        <f>COUNTIF(Atleti!E:E,A581)</f>
        <v>0</v>
      </c>
      <c r="D581">
        <f>COUNTIF(Arrivi!F:F,B581)</f>
        <v>0</v>
      </c>
    </row>
    <row r="582" spans="1:4" x14ac:dyDescent="0.2">
      <c r="A582" s="4">
        <v>579</v>
      </c>
      <c r="B582" s="32" t="s">
        <v>623</v>
      </c>
      <c r="C582">
        <f>COUNTIF(Atleti!E:E,A582)</f>
        <v>0</v>
      </c>
      <c r="D582">
        <f>COUNTIF(Arrivi!F:F,B582)</f>
        <v>0</v>
      </c>
    </row>
    <row r="583" spans="1:4" x14ac:dyDescent="0.2">
      <c r="A583" s="4">
        <v>580</v>
      </c>
      <c r="B583" s="32" t="s">
        <v>624</v>
      </c>
      <c r="C583">
        <f>COUNTIF(Atleti!E:E,A583)</f>
        <v>0</v>
      </c>
      <c r="D583">
        <f>COUNTIF(Arrivi!F:F,B583)</f>
        <v>0</v>
      </c>
    </row>
    <row r="584" spans="1:4" x14ac:dyDescent="0.2">
      <c r="A584" s="4">
        <v>581</v>
      </c>
      <c r="B584" s="32" t="s">
        <v>625</v>
      </c>
      <c r="C584">
        <f>COUNTIF(Atleti!E:E,A584)</f>
        <v>0</v>
      </c>
      <c r="D584">
        <f>COUNTIF(Arrivi!F:F,B584)</f>
        <v>0</v>
      </c>
    </row>
    <row r="585" spans="1:4" x14ac:dyDescent="0.2">
      <c r="A585" s="4">
        <v>582</v>
      </c>
      <c r="B585" s="32" t="s">
        <v>626</v>
      </c>
      <c r="C585">
        <f>COUNTIF(Atleti!E:E,A585)</f>
        <v>0</v>
      </c>
      <c r="D585">
        <f>COUNTIF(Arrivi!F:F,B585)</f>
        <v>0</v>
      </c>
    </row>
    <row r="586" spans="1:4" x14ac:dyDescent="0.2">
      <c r="A586" s="4">
        <v>583</v>
      </c>
      <c r="B586" s="32" t="s">
        <v>627</v>
      </c>
      <c r="C586">
        <f>COUNTIF(Atleti!E:E,A586)</f>
        <v>0</v>
      </c>
      <c r="D586">
        <f>COUNTIF(Arrivi!F:F,B586)</f>
        <v>0</v>
      </c>
    </row>
    <row r="587" spans="1:4" x14ac:dyDescent="0.2">
      <c r="A587" s="4">
        <v>584</v>
      </c>
      <c r="B587" s="32" t="s">
        <v>628</v>
      </c>
      <c r="C587">
        <f>COUNTIF(Atleti!E:E,A587)</f>
        <v>0</v>
      </c>
      <c r="D587">
        <f>COUNTIF(Arrivi!F:F,B587)</f>
        <v>0</v>
      </c>
    </row>
    <row r="588" spans="1:4" x14ac:dyDescent="0.2">
      <c r="A588" s="4">
        <v>585</v>
      </c>
      <c r="B588" s="32" t="s">
        <v>629</v>
      </c>
      <c r="C588">
        <f>COUNTIF(Atleti!E:E,A588)</f>
        <v>0</v>
      </c>
      <c r="D588">
        <f>COUNTIF(Arrivi!F:F,B588)</f>
        <v>0</v>
      </c>
    </row>
    <row r="589" spans="1:4" x14ac:dyDescent="0.2">
      <c r="A589" s="4">
        <v>586</v>
      </c>
      <c r="B589" s="32" t="s">
        <v>630</v>
      </c>
      <c r="C589">
        <f>COUNTIF(Atleti!E:E,A589)</f>
        <v>0</v>
      </c>
      <c r="D589">
        <f>COUNTIF(Arrivi!F:F,B589)</f>
        <v>0</v>
      </c>
    </row>
    <row r="590" spans="1:4" x14ac:dyDescent="0.2">
      <c r="A590" s="4">
        <v>587</v>
      </c>
      <c r="B590" s="32" t="s">
        <v>631</v>
      </c>
      <c r="C590">
        <f>COUNTIF(Atleti!E:E,A590)</f>
        <v>0</v>
      </c>
      <c r="D590">
        <f>COUNTIF(Arrivi!F:F,B590)</f>
        <v>0</v>
      </c>
    </row>
    <row r="591" spans="1:4" x14ac:dyDescent="0.2">
      <c r="A591" s="4">
        <v>588</v>
      </c>
      <c r="B591" s="32" t="s">
        <v>632</v>
      </c>
      <c r="C591">
        <f>COUNTIF(Atleti!E:E,A591)</f>
        <v>0</v>
      </c>
      <c r="D591">
        <f>COUNTIF(Arrivi!F:F,B591)</f>
        <v>0</v>
      </c>
    </row>
    <row r="592" spans="1:4" x14ac:dyDescent="0.2">
      <c r="A592" s="4">
        <v>589</v>
      </c>
      <c r="B592" s="32" t="s">
        <v>633</v>
      </c>
      <c r="C592">
        <f>COUNTIF(Atleti!E:E,A592)</f>
        <v>0</v>
      </c>
      <c r="D592">
        <f>COUNTIF(Arrivi!F:F,B592)</f>
        <v>0</v>
      </c>
    </row>
    <row r="593" spans="1:4" x14ac:dyDescent="0.2">
      <c r="A593" s="4">
        <v>590</v>
      </c>
      <c r="B593" s="32" t="s">
        <v>634</v>
      </c>
      <c r="C593">
        <f>COUNTIF(Atleti!E:E,A593)</f>
        <v>0</v>
      </c>
      <c r="D593">
        <f>COUNTIF(Arrivi!F:F,B593)</f>
        <v>0</v>
      </c>
    </row>
    <row r="594" spans="1:4" x14ac:dyDescent="0.2">
      <c r="A594" s="4">
        <v>591</v>
      </c>
      <c r="B594" s="32" t="s">
        <v>635</v>
      </c>
      <c r="C594">
        <f>COUNTIF(Atleti!E:E,A594)</f>
        <v>0</v>
      </c>
      <c r="D594">
        <f>COUNTIF(Arrivi!F:F,B594)</f>
        <v>0</v>
      </c>
    </row>
    <row r="595" spans="1:4" x14ac:dyDescent="0.2">
      <c r="A595" s="4">
        <v>592</v>
      </c>
      <c r="B595" s="32" t="s">
        <v>636</v>
      </c>
      <c r="C595">
        <f>COUNTIF(Atleti!E:E,A595)</f>
        <v>0</v>
      </c>
      <c r="D595">
        <f>COUNTIF(Arrivi!F:F,B595)</f>
        <v>0</v>
      </c>
    </row>
    <row r="596" spans="1:4" x14ac:dyDescent="0.2">
      <c r="A596" s="4">
        <v>593</v>
      </c>
      <c r="B596" s="32" t="s">
        <v>637</v>
      </c>
      <c r="C596">
        <f>COUNTIF(Atleti!E:E,A596)</f>
        <v>0</v>
      </c>
      <c r="D596">
        <f>COUNTIF(Arrivi!F:F,B596)</f>
        <v>0</v>
      </c>
    </row>
    <row r="597" spans="1:4" x14ac:dyDescent="0.2">
      <c r="A597" s="4">
        <v>594</v>
      </c>
      <c r="B597" s="32" t="s">
        <v>638</v>
      </c>
      <c r="C597">
        <f>COUNTIF(Atleti!E:E,A597)</f>
        <v>0</v>
      </c>
      <c r="D597">
        <f>COUNTIF(Arrivi!F:F,B597)</f>
        <v>0</v>
      </c>
    </row>
    <row r="598" spans="1:4" x14ac:dyDescent="0.2">
      <c r="A598" s="4">
        <v>595</v>
      </c>
      <c r="B598" s="32" t="s">
        <v>639</v>
      </c>
      <c r="C598">
        <f>COUNTIF(Atleti!E:E,A598)</f>
        <v>0</v>
      </c>
      <c r="D598">
        <f>COUNTIF(Arrivi!F:F,B598)</f>
        <v>0</v>
      </c>
    </row>
    <row r="599" spans="1:4" x14ac:dyDescent="0.2">
      <c r="A599" s="4">
        <v>596</v>
      </c>
      <c r="B599" s="32" t="s">
        <v>640</v>
      </c>
      <c r="C599">
        <f>COUNTIF(Atleti!E:E,A599)</f>
        <v>0</v>
      </c>
      <c r="D599">
        <f>COUNTIF(Arrivi!F:F,B599)</f>
        <v>0</v>
      </c>
    </row>
    <row r="600" spans="1:4" x14ac:dyDescent="0.2">
      <c r="A600" s="4">
        <v>597</v>
      </c>
      <c r="B600" s="32" t="s">
        <v>641</v>
      </c>
      <c r="C600">
        <f>COUNTIF(Atleti!E:E,A600)</f>
        <v>0</v>
      </c>
      <c r="D600">
        <f>COUNTIF(Arrivi!F:F,B600)</f>
        <v>0</v>
      </c>
    </row>
    <row r="601" spans="1:4" x14ac:dyDescent="0.2">
      <c r="A601" s="4">
        <v>598</v>
      </c>
      <c r="B601" s="32" t="s">
        <v>642</v>
      </c>
      <c r="C601">
        <f>COUNTIF(Atleti!E:E,A601)</f>
        <v>0</v>
      </c>
      <c r="D601">
        <f>COUNTIF(Arrivi!F:F,B601)</f>
        <v>0</v>
      </c>
    </row>
    <row r="602" spans="1:4" x14ac:dyDescent="0.2">
      <c r="A602" s="4">
        <v>599</v>
      </c>
      <c r="B602" s="32" t="s">
        <v>643</v>
      </c>
      <c r="C602">
        <f>COUNTIF(Atleti!E:E,A602)</f>
        <v>0</v>
      </c>
      <c r="D602">
        <f>COUNTIF(Arrivi!F:F,B602)</f>
        <v>0</v>
      </c>
    </row>
    <row r="603" spans="1:4" x14ac:dyDescent="0.2">
      <c r="A603" s="4">
        <v>600</v>
      </c>
      <c r="B603" s="32" t="s">
        <v>644</v>
      </c>
      <c r="C603">
        <f>COUNTIF(Atleti!E:E,A603)</f>
        <v>0</v>
      </c>
      <c r="D603">
        <f>COUNTIF(Arrivi!F:F,B603)</f>
        <v>0</v>
      </c>
    </row>
    <row r="604" spans="1:4" x14ac:dyDescent="0.2">
      <c r="A604" s="4">
        <v>601</v>
      </c>
      <c r="B604" s="32" t="s">
        <v>645</v>
      </c>
      <c r="C604">
        <f>COUNTIF(Atleti!E:E,A604)</f>
        <v>0</v>
      </c>
      <c r="D604">
        <f>COUNTIF(Arrivi!F:F,B604)</f>
        <v>0</v>
      </c>
    </row>
    <row r="605" spans="1:4" x14ac:dyDescent="0.2">
      <c r="A605" s="4">
        <v>602</v>
      </c>
      <c r="B605" s="32" t="s">
        <v>646</v>
      </c>
      <c r="C605">
        <f>COUNTIF(Atleti!E:E,A605)</f>
        <v>0</v>
      </c>
      <c r="D605">
        <f>COUNTIF(Arrivi!F:F,B605)</f>
        <v>0</v>
      </c>
    </row>
    <row r="606" spans="1:4" x14ac:dyDescent="0.2">
      <c r="A606" s="4">
        <v>603</v>
      </c>
      <c r="B606" s="32" t="s">
        <v>647</v>
      </c>
      <c r="C606">
        <f>COUNTIF(Atleti!E:E,A606)</f>
        <v>0</v>
      </c>
      <c r="D606">
        <f>COUNTIF(Arrivi!F:F,B606)</f>
        <v>0</v>
      </c>
    </row>
    <row r="607" spans="1:4" x14ac:dyDescent="0.2">
      <c r="A607" s="4">
        <v>604</v>
      </c>
      <c r="B607" s="32" t="s">
        <v>648</v>
      </c>
      <c r="C607">
        <f>COUNTIF(Atleti!E:E,A607)</f>
        <v>0</v>
      </c>
      <c r="D607">
        <f>COUNTIF(Arrivi!F:F,B607)</f>
        <v>0</v>
      </c>
    </row>
    <row r="608" spans="1:4" x14ac:dyDescent="0.2">
      <c r="A608" s="4">
        <v>605</v>
      </c>
      <c r="B608" s="32" t="s">
        <v>649</v>
      </c>
      <c r="C608">
        <f>COUNTIF(Atleti!E:E,A608)</f>
        <v>0</v>
      </c>
      <c r="D608">
        <f>COUNTIF(Arrivi!F:F,B608)</f>
        <v>0</v>
      </c>
    </row>
    <row r="609" spans="1:4" x14ac:dyDescent="0.2">
      <c r="A609" s="4">
        <v>606</v>
      </c>
      <c r="B609" s="32" t="s">
        <v>650</v>
      </c>
      <c r="C609">
        <f>COUNTIF(Atleti!E:E,A609)</f>
        <v>0</v>
      </c>
      <c r="D609">
        <f>COUNTIF(Arrivi!F:F,B609)</f>
        <v>0</v>
      </c>
    </row>
    <row r="610" spans="1:4" x14ac:dyDescent="0.2">
      <c r="A610" s="4">
        <v>607</v>
      </c>
      <c r="B610" s="32" t="s">
        <v>651</v>
      </c>
      <c r="C610">
        <f>COUNTIF(Atleti!E:E,A610)</f>
        <v>0</v>
      </c>
      <c r="D610">
        <f>COUNTIF(Arrivi!F:F,B610)</f>
        <v>0</v>
      </c>
    </row>
    <row r="611" spans="1:4" x14ac:dyDescent="0.2">
      <c r="A611" s="4">
        <v>608</v>
      </c>
      <c r="B611" s="32" t="s">
        <v>652</v>
      </c>
      <c r="C611">
        <f>COUNTIF(Atleti!E:E,A611)</f>
        <v>0</v>
      </c>
      <c r="D611">
        <f>COUNTIF(Arrivi!F:F,B611)</f>
        <v>0</v>
      </c>
    </row>
    <row r="612" spans="1:4" x14ac:dyDescent="0.2">
      <c r="A612" s="4">
        <v>609</v>
      </c>
      <c r="B612" s="32" t="s">
        <v>653</v>
      </c>
      <c r="C612">
        <f>COUNTIF(Atleti!E:E,A612)</f>
        <v>0</v>
      </c>
      <c r="D612">
        <f>COUNTIF(Arrivi!F:F,B612)</f>
        <v>0</v>
      </c>
    </row>
    <row r="613" spans="1:4" x14ac:dyDescent="0.2">
      <c r="A613" s="4">
        <v>610</v>
      </c>
      <c r="B613" s="32" t="s">
        <v>654</v>
      </c>
      <c r="C613">
        <f>COUNTIF(Atleti!E:E,A613)</f>
        <v>0</v>
      </c>
      <c r="D613">
        <f>COUNTIF(Arrivi!F:F,B613)</f>
        <v>0</v>
      </c>
    </row>
    <row r="614" spans="1:4" x14ac:dyDescent="0.2">
      <c r="A614" s="4">
        <v>611</v>
      </c>
      <c r="B614" s="32" t="s">
        <v>655</v>
      </c>
      <c r="C614">
        <f>COUNTIF(Atleti!E:E,A614)</f>
        <v>0</v>
      </c>
      <c r="D614">
        <f>COUNTIF(Arrivi!F:F,B614)</f>
        <v>0</v>
      </c>
    </row>
    <row r="615" spans="1:4" x14ac:dyDescent="0.2">
      <c r="A615" s="4">
        <v>612</v>
      </c>
      <c r="B615" s="32" t="s">
        <v>656</v>
      </c>
      <c r="C615">
        <f>COUNTIF(Atleti!E:E,A615)</f>
        <v>0</v>
      </c>
      <c r="D615">
        <f>COUNTIF(Arrivi!F:F,B615)</f>
        <v>0</v>
      </c>
    </row>
    <row r="616" spans="1:4" x14ac:dyDescent="0.2">
      <c r="A616" s="4">
        <v>613</v>
      </c>
      <c r="B616" s="32" t="s">
        <v>657</v>
      </c>
      <c r="C616">
        <f>COUNTIF(Atleti!E:E,A616)</f>
        <v>0</v>
      </c>
      <c r="D616">
        <f>COUNTIF(Arrivi!F:F,B616)</f>
        <v>0</v>
      </c>
    </row>
    <row r="617" spans="1:4" x14ac:dyDescent="0.2">
      <c r="A617" s="4">
        <v>614</v>
      </c>
      <c r="B617" s="32" t="s">
        <v>658</v>
      </c>
      <c r="C617">
        <f>COUNTIF(Atleti!E:E,A617)</f>
        <v>0</v>
      </c>
      <c r="D617">
        <f>COUNTIF(Arrivi!F:F,B617)</f>
        <v>0</v>
      </c>
    </row>
    <row r="618" spans="1:4" x14ac:dyDescent="0.2">
      <c r="A618" s="4">
        <v>615</v>
      </c>
      <c r="B618" s="32" t="s">
        <v>659</v>
      </c>
      <c r="C618">
        <f>COUNTIF(Atleti!E:E,A618)</f>
        <v>0</v>
      </c>
      <c r="D618">
        <f>COUNTIF(Arrivi!F:F,B618)</f>
        <v>0</v>
      </c>
    </row>
    <row r="619" spans="1:4" x14ac:dyDescent="0.2">
      <c r="A619" s="4">
        <v>616</v>
      </c>
      <c r="B619" s="32" t="s">
        <v>660</v>
      </c>
      <c r="C619">
        <f>COUNTIF(Atleti!E:E,A619)</f>
        <v>0</v>
      </c>
      <c r="D619">
        <f>COUNTIF(Arrivi!F:F,B619)</f>
        <v>0</v>
      </c>
    </row>
    <row r="620" spans="1:4" x14ac:dyDescent="0.2">
      <c r="A620" s="4">
        <v>617</v>
      </c>
      <c r="B620" s="32" t="s">
        <v>661</v>
      </c>
      <c r="C620">
        <f>COUNTIF(Atleti!E:E,A620)</f>
        <v>0</v>
      </c>
      <c r="D620">
        <f>COUNTIF(Arrivi!F:F,B620)</f>
        <v>0</v>
      </c>
    </row>
    <row r="621" spans="1:4" x14ac:dyDescent="0.2">
      <c r="A621" s="4">
        <v>618</v>
      </c>
      <c r="B621" s="32" t="s">
        <v>662</v>
      </c>
      <c r="C621">
        <f>COUNTIF(Atleti!E:E,A621)</f>
        <v>0</v>
      </c>
      <c r="D621">
        <f>COUNTIF(Arrivi!F:F,B621)</f>
        <v>0</v>
      </c>
    </row>
    <row r="622" spans="1:4" x14ac:dyDescent="0.2">
      <c r="A622" s="4">
        <v>619</v>
      </c>
      <c r="B622" s="32" t="s">
        <v>663</v>
      </c>
      <c r="C622">
        <f>COUNTIF(Atleti!E:E,A622)</f>
        <v>0</v>
      </c>
      <c r="D622">
        <f>COUNTIF(Arrivi!F:F,B622)</f>
        <v>0</v>
      </c>
    </row>
    <row r="623" spans="1:4" x14ac:dyDescent="0.2">
      <c r="A623" s="4">
        <v>620</v>
      </c>
      <c r="B623" s="32" t="s">
        <v>664</v>
      </c>
      <c r="C623">
        <f>COUNTIF(Atleti!E:E,A623)</f>
        <v>0</v>
      </c>
      <c r="D623">
        <f>COUNTIF(Arrivi!F:F,B623)</f>
        <v>0</v>
      </c>
    </row>
    <row r="624" spans="1:4" x14ac:dyDescent="0.2">
      <c r="A624" s="4">
        <v>621</v>
      </c>
      <c r="B624" s="32" t="s">
        <v>665</v>
      </c>
      <c r="C624">
        <f>COUNTIF(Atleti!E:E,A624)</f>
        <v>0</v>
      </c>
      <c r="D624">
        <f>COUNTIF(Arrivi!F:F,B624)</f>
        <v>0</v>
      </c>
    </row>
    <row r="625" spans="1:4" x14ac:dyDescent="0.2">
      <c r="A625" s="4">
        <v>622</v>
      </c>
      <c r="B625" s="32" t="s">
        <v>666</v>
      </c>
      <c r="C625">
        <f>COUNTIF(Atleti!E:E,A625)</f>
        <v>0</v>
      </c>
      <c r="D625">
        <f>COUNTIF(Arrivi!F:F,B625)</f>
        <v>0</v>
      </c>
    </row>
    <row r="626" spans="1:4" x14ac:dyDescent="0.2">
      <c r="A626" s="4">
        <v>623</v>
      </c>
      <c r="B626" s="32" t="s">
        <v>667</v>
      </c>
      <c r="C626">
        <f>COUNTIF(Atleti!E:E,A626)</f>
        <v>0</v>
      </c>
      <c r="D626">
        <f>COUNTIF(Arrivi!F:F,B626)</f>
        <v>0</v>
      </c>
    </row>
    <row r="627" spans="1:4" x14ac:dyDescent="0.2">
      <c r="A627" s="4">
        <v>624</v>
      </c>
      <c r="B627" s="32" t="s">
        <v>668</v>
      </c>
      <c r="C627">
        <f>COUNTIF(Atleti!E:E,A627)</f>
        <v>1</v>
      </c>
      <c r="D627">
        <f>COUNTIF(Arrivi!F:F,B627)</f>
        <v>1</v>
      </c>
    </row>
    <row r="628" spans="1:4" x14ac:dyDescent="0.2">
      <c r="A628" s="4">
        <v>625</v>
      </c>
      <c r="B628" s="32" t="s">
        <v>669</v>
      </c>
      <c r="C628">
        <f>COUNTIF(Atleti!E:E,A628)</f>
        <v>0</v>
      </c>
      <c r="D628">
        <f>COUNTIF(Arrivi!F:F,B628)</f>
        <v>0</v>
      </c>
    </row>
    <row r="629" spans="1:4" x14ac:dyDescent="0.2">
      <c r="A629" s="4">
        <v>626</v>
      </c>
      <c r="B629" s="32" t="s">
        <v>670</v>
      </c>
      <c r="C629">
        <f>COUNTIF(Atleti!E:E,A629)</f>
        <v>0</v>
      </c>
      <c r="D629">
        <f>COUNTIF(Arrivi!F:F,B629)</f>
        <v>0</v>
      </c>
    </row>
    <row r="630" spans="1:4" x14ac:dyDescent="0.2">
      <c r="A630" s="4">
        <v>627</v>
      </c>
      <c r="B630" s="32" t="s">
        <v>671</v>
      </c>
      <c r="C630">
        <f>COUNTIF(Atleti!E:E,A630)</f>
        <v>0</v>
      </c>
      <c r="D630">
        <f>COUNTIF(Arrivi!F:F,B630)</f>
        <v>0</v>
      </c>
    </row>
    <row r="631" spans="1:4" x14ac:dyDescent="0.2">
      <c r="A631" s="4">
        <v>628</v>
      </c>
      <c r="B631" s="32" t="s">
        <v>672</v>
      </c>
      <c r="C631">
        <f>COUNTIF(Atleti!E:E,A631)</f>
        <v>0</v>
      </c>
      <c r="D631">
        <f>COUNTIF(Arrivi!F:F,B631)</f>
        <v>0</v>
      </c>
    </row>
    <row r="632" spans="1:4" x14ac:dyDescent="0.2">
      <c r="A632" s="4">
        <v>629</v>
      </c>
      <c r="B632" s="32" t="s">
        <v>673</v>
      </c>
      <c r="C632">
        <f>COUNTIF(Atleti!E:E,A632)</f>
        <v>0</v>
      </c>
      <c r="D632">
        <f>COUNTIF(Arrivi!F:F,B632)</f>
        <v>0</v>
      </c>
    </row>
    <row r="633" spans="1:4" x14ac:dyDescent="0.2">
      <c r="A633" s="4">
        <v>630</v>
      </c>
      <c r="B633" s="32" t="s">
        <v>674</v>
      </c>
      <c r="C633">
        <f>COUNTIF(Atleti!E:E,A633)</f>
        <v>0</v>
      </c>
      <c r="D633">
        <f>COUNTIF(Arrivi!F:F,B633)</f>
        <v>0</v>
      </c>
    </row>
    <row r="634" spans="1:4" x14ac:dyDescent="0.2">
      <c r="A634" s="4">
        <v>631</v>
      </c>
      <c r="B634" s="32" t="s">
        <v>675</v>
      </c>
      <c r="C634">
        <f>COUNTIF(Atleti!E:E,A634)</f>
        <v>0</v>
      </c>
      <c r="D634">
        <f>COUNTIF(Arrivi!F:F,B634)</f>
        <v>0</v>
      </c>
    </row>
    <row r="635" spans="1:4" x14ac:dyDescent="0.2">
      <c r="A635" s="4">
        <v>632</v>
      </c>
      <c r="B635" s="32" t="s">
        <v>676</v>
      </c>
      <c r="C635">
        <f>COUNTIF(Atleti!E:E,A635)</f>
        <v>0</v>
      </c>
      <c r="D635">
        <f>COUNTIF(Arrivi!F:F,B635)</f>
        <v>0</v>
      </c>
    </row>
    <row r="636" spans="1:4" x14ac:dyDescent="0.2">
      <c r="A636" s="4">
        <v>633</v>
      </c>
      <c r="B636" s="32" t="s">
        <v>677</v>
      </c>
      <c r="C636">
        <f>COUNTIF(Atleti!E:E,A636)</f>
        <v>0</v>
      </c>
      <c r="D636">
        <f>COUNTIF(Arrivi!F:F,B636)</f>
        <v>0</v>
      </c>
    </row>
    <row r="637" spans="1:4" x14ac:dyDescent="0.2">
      <c r="A637" s="4">
        <v>634</v>
      </c>
      <c r="B637" s="32" t="s">
        <v>678</v>
      </c>
      <c r="C637">
        <f>COUNTIF(Atleti!E:E,A637)</f>
        <v>0</v>
      </c>
      <c r="D637">
        <f>COUNTIF(Arrivi!F:F,B637)</f>
        <v>0</v>
      </c>
    </row>
    <row r="638" spans="1:4" x14ac:dyDescent="0.2">
      <c r="A638" s="4">
        <v>635</v>
      </c>
      <c r="B638" s="32" t="s">
        <v>679</v>
      </c>
      <c r="C638">
        <f>COUNTIF(Atleti!E:E,A638)</f>
        <v>0</v>
      </c>
      <c r="D638">
        <f>COUNTIF(Arrivi!F:F,B638)</f>
        <v>0</v>
      </c>
    </row>
    <row r="639" spans="1:4" x14ac:dyDescent="0.2">
      <c r="A639" s="4">
        <v>636</v>
      </c>
      <c r="B639" s="32" t="s">
        <v>680</v>
      </c>
      <c r="C639">
        <f>COUNTIF(Atleti!E:E,A639)</f>
        <v>0</v>
      </c>
      <c r="D639">
        <f>COUNTIF(Arrivi!F:F,B639)</f>
        <v>0</v>
      </c>
    </row>
    <row r="640" spans="1:4" x14ac:dyDescent="0.2">
      <c r="A640" s="4">
        <v>637</v>
      </c>
      <c r="B640" s="32" t="s">
        <v>681</v>
      </c>
      <c r="C640">
        <f>COUNTIF(Atleti!E:E,A640)</f>
        <v>0</v>
      </c>
      <c r="D640">
        <f>COUNTIF(Arrivi!F:F,B640)</f>
        <v>0</v>
      </c>
    </row>
    <row r="641" spans="1:4" x14ac:dyDescent="0.2">
      <c r="A641" s="4">
        <v>638</v>
      </c>
      <c r="B641" s="32" t="s">
        <v>682</v>
      </c>
      <c r="C641">
        <f>COUNTIF(Atleti!E:E,A641)</f>
        <v>0</v>
      </c>
      <c r="D641">
        <f>COUNTIF(Arrivi!F:F,B641)</f>
        <v>0</v>
      </c>
    </row>
    <row r="642" spans="1:4" x14ac:dyDescent="0.2">
      <c r="A642" s="4">
        <v>639</v>
      </c>
      <c r="B642" s="32" t="s">
        <v>683</v>
      </c>
      <c r="C642">
        <f>COUNTIF(Atleti!E:E,A642)</f>
        <v>0</v>
      </c>
      <c r="D642">
        <f>COUNTIF(Arrivi!F:F,B642)</f>
        <v>0</v>
      </c>
    </row>
    <row r="643" spans="1:4" x14ac:dyDescent="0.2">
      <c r="A643" s="4">
        <v>640</v>
      </c>
      <c r="B643" s="32" t="s">
        <v>684</v>
      </c>
      <c r="C643">
        <f>COUNTIF(Atleti!E:E,A643)</f>
        <v>0</v>
      </c>
      <c r="D643">
        <f>COUNTIF(Arrivi!F:F,B643)</f>
        <v>0</v>
      </c>
    </row>
    <row r="644" spans="1:4" x14ac:dyDescent="0.2">
      <c r="A644" s="4">
        <v>641</v>
      </c>
      <c r="B644" s="32" t="s">
        <v>685</v>
      </c>
      <c r="C644">
        <f>COUNTIF(Atleti!E:E,A644)</f>
        <v>0</v>
      </c>
      <c r="D644">
        <f>COUNTIF(Arrivi!F:F,B644)</f>
        <v>0</v>
      </c>
    </row>
    <row r="645" spans="1:4" x14ac:dyDescent="0.2">
      <c r="A645" s="4">
        <v>642</v>
      </c>
      <c r="B645" s="32" t="s">
        <v>686</v>
      </c>
      <c r="C645">
        <f>COUNTIF(Atleti!E:E,A645)</f>
        <v>0</v>
      </c>
      <c r="D645">
        <f>COUNTIF(Arrivi!F:F,B645)</f>
        <v>0</v>
      </c>
    </row>
    <row r="646" spans="1:4" x14ac:dyDescent="0.2">
      <c r="A646" s="4">
        <v>643</v>
      </c>
      <c r="B646" s="32" t="s">
        <v>687</v>
      </c>
      <c r="C646">
        <f>COUNTIF(Atleti!E:E,A646)</f>
        <v>0</v>
      </c>
      <c r="D646">
        <f>COUNTIF(Arrivi!F:F,B646)</f>
        <v>0</v>
      </c>
    </row>
    <row r="647" spans="1:4" x14ac:dyDescent="0.2">
      <c r="A647" s="4">
        <v>644</v>
      </c>
      <c r="B647" s="32" t="s">
        <v>688</v>
      </c>
      <c r="C647">
        <f>COUNTIF(Atleti!E:E,A647)</f>
        <v>0</v>
      </c>
      <c r="D647">
        <f>COUNTIF(Arrivi!F:F,B647)</f>
        <v>0</v>
      </c>
    </row>
    <row r="648" spans="1:4" x14ac:dyDescent="0.2">
      <c r="A648" s="4">
        <v>645</v>
      </c>
      <c r="B648" s="32" t="s">
        <v>689</v>
      </c>
      <c r="C648">
        <f>COUNTIF(Atleti!E:E,A648)</f>
        <v>0</v>
      </c>
      <c r="D648">
        <f>COUNTIF(Arrivi!F:F,B648)</f>
        <v>0</v>
      </c>
    </row>
    <row r="649" spans="1:4" x14ac:dyDescent="0.2">
      <c r="A649" s="4">
        <v>646</v>
      </c>
      <c r="B649" s="32" t="s">
        <v>690</v>
      </c>
      <c r="C649">
        <f>COUNTIF(Atleti!E:E,A649)</f>
        <v>0</v>
      </c>
      <c r="D649">
        <f>COUNTIF(Arrivi!F:F,B649)</f>
        <v>0</v>
      </c>
    </row>
    <row r="650" spans="1:4" x14ac:dyDescent="0.2">
      <c r="A650" s="4">
        <v>647</v>
      </c>
      <c r="B650" s="32" t="s">
        <v>691</v>
      </c>
      <c r="C650">
        <f>COUNTIF(Atleti!E:E,A650)</f>
        <v>0</v>
      </c>
      <c r="D650">
        <f>COUNTIF(Arrivi!F:F,B650)</f>
        <v>0</v>
      </c>
    </row>
    <row r="651" spans="1:4" x14ac:dyDescent="0.2">
      <c r="A651" s="4">
        <v>648</v>
      </c>
      <c r="B651" s="32" t="s">
        <v>692</v>
      </c>
      <c r="C651">
        <f>COUNTIF(Atleti!E:E,A651)</f>
        <v>0</v>
      </c>
      <c r="D651">
        <f>COUNTIF(Arrivi!F:F,B651)</f>
        <v>0</v>
      </c>
    </row>
    <row r="652" spans="1:4" x14ac:dyDescent="0.2">
      <c r="A652" s="4">
        <v>649</v>
      </c>
      <c r="B652" s="32" t="s">
        <v>693</v>
      </c>
      <c r="C652">
        <f>COUNTIF(Atleti!E:E,A652)</f>
        <v>0</v>
      </c>
      <c r="D652">
        <f>COUNTIF(Arrivi!F:F,B652)</f>
        <v>0</v>
      </c>
    </row>
    <row r="653" spans="1:4" x14ac:dyDescent="0.2">
      <c r="A653" s="4">
        <v>650</v>
      </c>
      <c r="B653" s="32" t="s">
        <v>694</v>
      </c>
      <c r="C653">
        <f>COUNTIF(Atleti!E:E,A653)</f>
        <v>0</v>
      </c>
      <c r="D653">
        <f>COUNTIF(Arrivi!F:F,B653)</f>
        <v>0</v>
      </c>
    </row>
    <row r="654" spans="1:4" x14ac:dyDescent="0.2">
      <c r="A654" s="4">
        <v>651</v>
      </c>
      <c r="B654" s="32" t="s">
        <v>695</v>
      </c>
      <c r="C654">
        <f>COUNTIF(Atleti!E:E,A654)</f>
        <v>0</v>
      </c>
      <c r="D654">
        <f>COUNTIF(Arrivi!F:F,B654)</f>
        <v>0</v>
      </c>
    </row>
    <row r="655" spans="1:4" x14ac:dyDescent="0.2">
      <c r="A655" s="4">
        <v>652</v>
      </c>
      <c r="B655" s="32" t="s">
        <v>696</v>
      </c>
      <c r="C655">
        <f>COUNTIF(Atleti!E:E,A655)</f>
        <v>0</v>
      </c>
      <c r="D655">
        <f>COUNTIF(Arrivi!F:F,B655)</f>
        <v>0</v>
      </c>
    </row>
    <row r="656" spans="1:4" x14ac:dyDescent="0.2">
      <c r="A656" s="4">
        <v>653</v>
      </c>
      <c r="B656" s="32" t="s">
        <v>697</v>
      </c>
      <c r="C656">
        <f>COUNTIF(Atleti!E:E,A656)</f>
        <v>0</v>
      </c>
      <c r="D656">
        <f>COUNTIF(Arrivi!F:F,B656)</f>
        <v>0</v>
      </c>
    </row>
    <row r="657" spans="1:4" x14ac:dyDescent="0.2">
      <c r="A657" s="4">
        <v>654</v>
      </c>
      <c r="B657" s="32" t="s">
        <v>698</v>
      </c>
      <c r="C657">
        <f>COUNTIF(Atleti!E:E,A657)</f>
        <v>0</v>
      </c>
      <c r="D657">
        <f>COUNTIF(Arrivi!F:F,B657)</f>
        <v>0</v>
      </c>
    </row>
    <row r="658" spans="1:4" x14ac:dyDescent="0.2">
      <c r="A658" s="4">
        <v>655</v>
      </c>
      <c r="B658" s="32" t="s">
        <v>699</v>
      </c>
      <c r="C658">
        <f>COUNTIF(Atleti!E:E,A658)</f>
        <v>0</v>
      </c>
      <c r="D658">
        <f>COUNTIF(Arrivi!F:F,B658)</f>
        <v>0</v>
      </c>
    </row>
    <row r="659" spans="1:4" x14ac:dyDescent="0.2">
      <c r="A659" s="4">
        <v>656</v>
      </c>
      <c r="B659" s="32" t="s">
        <v>700</v>
      </c>
      <c r="C659">
        <f>COUNTIF(Atleti!E:E,A659)</f>
        <v>0</v>
      </c>
      <c r="D659">
        <f>COUNTIF(Arrivi!F:F,B659)</f>
        <v>0</v>
      </c>
    </row>
    <row r="660" spans="1:4" x14ac:dyDescent="0.2">
      <c r="A660" s="4">
        <v>657</v>
      </c>
      <c r="B660" s="32" t="s">
        <v>701</v>
      </c>
      <c r="C660">
        <f>COUNTIF(Atleti!E:E,A660)</f>
        <v>0</v>
      </c>
      <c r="D660">
        <f>COUNTIF(Arrivi!F:F,B660)</f>
        <v>0</v>
      </c>
    </row>
    <row r="661" spans="1:4" x14ac:dyDescent="0.2">
      <c r="A661" s="4">
        <v>658</v>
      </c>
      <c r="B661" s="32" t="s">
        <v>702</v>
      </c>
      <c r="C661">
        <f>COUNTIF(Atleti!E:E,A661)</f>
        <v>0</v>
      </c>
      <c r="D661">
        <f>COUNTIF(Arrivi!F:F,B661)</f>
        <v>0</v>
      </c>
    </row>
    <row r="662" spans="1:4" x14ac:dyDescent="0.2">
      <c r="A662" s="4">
        <v>659</v>
      </c>
      <c r="B662" s="32" t="s">
        <v>703</v>
      </c>
      <c r="C662">
        <f>COUNTIF(Atleti!E:E,A662)</f>
        <v>3</v>
      </c>
      <c r="D662">
        <f>COUNTIF(Arrivi!F:F,B662)</f>
        <v>3</v>
      </c>
    </row>
    <row r="663" spans="1:4" x14ac:dyDescent="0.2">
      <c r="A663" s="4">
        <v>660</v>
      </c>
      <c r="B663" s="32" t="s">
        <v>704</v>
      </c>
      <c r="C663">
        <f>COUNTIF(Atleti!E:E,A663)</f>
        <v>0</v>
      </c>
      <c r="D663">
        <f>COUNTIF(Arrivi!F:F,B663)</f>
        <v>0</v>
      </c>
    </row>
    <row r="664" spans="1:4" x14ac:dyDescent="0.2">
      <c r="A664" s="4">
        <v>661</v>
      </c>
      <c r="B664" s="32" t="s">
        <v>705</v>
      </c>
      <c r="C664">
        <f>COUNTIF(Atleti!E:E,A664)</f>
        <v>0</v>
      </c>
      <c r="D664">
        <f>COUNTIF(Arrivi!F:F,B664)</f>
        <v>0</v>
      </c>
    </row>
    <row r="665" spans="1:4" x14ac:dyDescent="0.2">
      <c r="A665" s="4">
        <v>662</v>
      </c>
      <c r="B665" s="32" t="s">
        <v>706</v>
      </c>
      <c r="C665">
        <f>COUNTIF(Atleti!E:E,A665)</f>
        <v>0</v>
      </c>
      <c r="D665">
        <f>COUNTIF(Arrivi!F:F,B665)</f>
        <v>0</v>
      </c>
    </row>
    <row r="666" spans="1:4" x14ac:dyDescent="0.2">
      <c r="A666" s="4">
        <v>663</v>
      </c>
      <c r="B666" s="32" t="s">
        <v>707</v>
      </c>
      <c r="C666">
        <f>COUNTIF(Atleti!E:E,A666)</f>
        <v>0</v>
      </c>
      <c r="D666">
        <f>COUNTIF(Arrivi!F:F,B666)</f>
        <v>0</v>
      </c>
    </row>
    <row r="667" spans="1:4" x14ac:dyDescent="0.2">
      <c r="A667" s="4">
        <v>664</v>
      </c>
      <c r="B667" s="32" t="s">
        <v>708</v>
      </c>
      <c r="C667">
        <f>COUNTIF(Atleti!E:E,A667)</f>
        <v>0</v>
      </c>
      <c r="D667">
        <f>COUNTIF(Arrivi!F:F,B667)</f>
        <v>0</v>
      </c>
    </row>
    <row r="668" spans="1:4" x14ac:dyDescent="0.2">
      <c r="A668" s="4">
        <v>665</v>
      </c>
      <c r="B668" s="32" t="s">
        <v>709</v>
      </c>
      <c r="C668">
        <f>COUNTIF(Atleti!E:E,A668)</f>
        <v>0</v>
      </c>
      <c r="D668">
        <f>COUNTIF(Arrivi!F:F,B668)</f>
        <v>0</v>
      </c>
    </row>
    <row r="669" spans="1:4" x14ac:dyDescent="0.2">
      <c r="A669" s="4">
        <v>666</v>
      </c>
      <c r="B669" s="32" t="s">
        <v>710</v>
      </c>
      <c r="C669">
        <f>COUNTIF(Atleti!E:E,A669)</f>
        <v>0</v>
      </c>
      <c r="D669">
        <f>COUNTIF(Arrivi!F:F,B669)</f>
        <v>0</v>
      </c>
    </row>
    <row r="670" spans="1:4" x14ac:dyDescent="0.2">
      <c r="A670" s="4">
        <v>667</v>
      </c>
      <c r="B670" s="32" t="s">
        <v>711</v>
      </c>
      <c r="C670">
        <f>COUNTIF(Atleti!E:E,A670)</f>
        <v>0</v>
      </c>
      <c r="D670">
        <f>COUNTIF(Arrivi!F:F,B670)</f>
        <v>0</v>
      </c>
    </row>
    <row r="671" spans="1:4" x14ac:dyDescent="0.2">
      <c r="A671" s="4">
        <v>668</v>
      </c>
      <c r="B671" s="32" t="s">
        <v>712</v>
      </c>
      <c r="C671">
        <f>COUNTIF(Atleti!E:E,A671)</f>
        <v>0</v>
      </c>
      <c r="D671">
        <f>COUNTIF(Arrivi!F:F,B671)</f>
        <v>0</v>
      </c>
    </row>
    <row r="672" spans="1:4" x14ac:dyDescent="0.2">
      <c r="A672" s="4">
        <v>669</v>
      </c>
      <c r="B672" s="32" t="s">
        <v>713</v>
      </c>
      <c r="C672">
        <f>COUNTIF(Atleti!E:E,A672)</f>
        <v>0</v>
      </c>
      <c r="D672">
        <f>COUNTIF(Arrivi!F:F,B672)</f>
        <v>0</v>
      </c>
    </row>
    <row r="673" spans="1:4" x14ac:dyDescent="0.2">
      <c r="A673" s="4">
        <v>670</v>
      </c>
      <c r="B673" s="32" t="s">
        <v>714</v>
      </c>
      <c r="C673">
        <f>COUNTIF(Atleti!E:E,A673)</f>
        <v>0</v>
      </c>
      <c r="D673">
        <f>COUNTIF(Arrivi!F:F,B673)</f>
        <v>0</v>
      </c>
    </row>
    <row r="674" spans="1:4" x14ac:dyDescent="0.2">
      <c r="A674" s="4">
        <v>671</v>
      </c>
      <c r="B674" s="32" t="s">
        <v>715</v>
      </c>
      <c r="C674">
        <f>COUNTIF(Atleti!E:E,A674)</f>
        <v>0</v>
      </c>
      <c r="D674">
        <f>COUNTIF(Arrivi!F:F,B674)</f>
        <v>0</v>
      </c>
    </row>
    <row r="675" spans="1:4" x14ac:dyDescent="0.2">
      <c r="A675" s="4">
        <v>672</v>
      </c>
      <c r="B675" s="32" t="s">
        <v>716</v>
      </c>
      <c r="C675">
        <f>COUNTIF(Atleti!E:E,A675)</f>
        <v>0</v>
      </c>
      <c r="D675">
        <f>COUNTIF(Arrivi!F:F,B675)</f>
        <v>0</v>
      </c>
    </row>
    <row r="676" spans="1:4" x14ac:dyDescent="0.2">
      <c r="A676" s="4">
        <v>673</v>
      </c>
      <c r="B676" s="32" t="s">
        <v>717</v>
      </c>
      <c r="C676">
        <f>COUNTIF(Atleti!E:E,A676)</f>
        <v>0</v>
      </c>
      <c r="D676">
        <f>COUNTIF(Arrivi!F:F,B676)</f>
        <v>0</v>
      </c>
    </row>
    <row r="677" spans="1:4" x14ac:dyDescent="0.2">
      <c r="A677" s="4">
        <v>674</v>
      </c>
      <c r="B677" s="32" t="s">
        <v>718</v>
      </c>
      <c r="C677">
        <f>COUNTIF(Atleti!E:E,A677)</f>
        <v>0</v>
      </c>
      <c r="D677">
        <f>COUNTIF(Arrivi!F:F,B677)</f>
        <v>0</v>
      </c>
    </row>
    <row r="678" spans="1:4" x14ac:dyDescent="0.2">
      <c r="A678" s="4">
        <v>675</v>
      </c>
      <c r="B678" s="32" t="s">
        <v>719</v>
      </c>
      <c r="C678">
        <f>COUNTIF(Atleti!E:E,A678)</f>
        <v>0</v>
      </c>
      <c r="D678">
        <f>COUNTIF(Arrivi!F:F,B678)</f>
        <v>0</v>
      </c>
    </row>
    <row r="679" spans="1:4" x14ac:dyDescent="0.2">
      <c r="A679" s="4">
        <v>676</v>
      </c>
      <c r="B679" s="32" t="s">
        <v>720</v>
      </c>
      <c r="C679">
        <f>COUNTIF(Atleti!E:E,A679)</f>
        <v>0</v>
      </c>
      <c r="D679">
        <f>COUNTIF(Arrivi!F:F,B679)</f>
        <v>0</v>
      </c>
    </row>
    <row r="680" spans="1:4" x14ac:dyDescent="0.2">
      <c r="A680" s="4">
        <v>677</v>
      </c>
      <c r="B680" s="32" t="s">
        <v>721</v>
      </c>
      <c r="C680">
        <f>COUNTIF(Atleti!E:E,A680)</f>
        <v>0</v>
      </c>
      <c r="D680">
        <f>COUNTIF(Arrivi!F:F,B680)</f>
        <v>0</v>
      </c>
    </row>
    <row r="681" spans="1:4" x14ac:dyDescent="0.2">
      <c r="A681" s="4">
        <v>678</v>
      </c>
      <c r="B681" s="32" t="s">
        <v>722</v>
      </c>
      <c r="C681">
        <f>COUNTIF(Atleti!E:E,A681)</f>
        <v>0</v>
      </c>
      <c r="D681">
        <f>COUNTIF(Arrivi!F:F,B681)</f>
        <v>0</v>
      </c>
    </row>
    <row r="682" spans="1:4" x14ac:dyDescent="0.2">
      <c r="A682" s="4">
        <v>679</v>
      </c>
      <c r="B682" s="32" t="s">
        <v>723</v>
      </c>
      <c r="C682">
        <f>COUNTIF(Atleti!E:E,A682)</f>
        <v>0</v>
      </c>
      <c r="D682">
        <f>COUNTIF(Arrivi!F:F,B682)</f>
        <v>0</v>
      </c>
    </row>
    <row r="683" spans="1:4" x14ac:dyDescent="0.2">
      <c r="A683" s="4">
        <v>680</v>
      </c>
      <c r="B683" s="32" t="s">
        <v>724</v>
      </c>
      <c r="C683">
        <f>COUNTIF(Atleti!E:E,A683)</f>
        <v>0</v>
      </c>
      <c r="D683">
        <f>COUNTIF(Arrivi!F:F,B683)</f>
        <v>0</v>
      </c>
    </row>
    <row r="684" spans="1:4" x14ac:dyDescent="0.2">
      <c r="A684" s="4">
        <v>681</v>
      </c>
      <c r="B684" s="32" t="s">
        <v>725</v>
      </c>
      <c r="C684">
        <f>COUNTIF(Atleti!E:E,A684)</f>
        <v>0</v>
      </c>
      <c r="D684">
        <f>COUNTIF(Arrivi!F:F,B684)</f>
        <v>0</v>
      </c>
    </row>
    <row r="685" spans="1:4" x14ac:dyDescent="0.2">
      <c r="A685" s="4">
        <v>682</v>
      </c>
      <c r="B685" s="32" t="s">
        <v>726</v>
      </c>
      <c r="C685">
        <f>COUNTIF(Atleti!E:E,A685)</f>
        <v>0</v>
      </c>
      <c r="D685">
        <f>COUNTIF(Arrivi!F:F,B685)</f>
        <v>0</v>
      </c>
    </row>
    <row r="686" spans="1:4" x14ac:dyDescent="0.2">
      <c r="A686" s="4">
        <v>683</v>
      </c>
      <c r="B686" s="32" t="s">
        <v>727</v>
      </c>
      <c r="C686">
        <f>COUNTIF(Atleti!E:E,A686)</f>
        <v>0</v>
      </c>
      <c r="D686">
        <f>COUNTIF(Arrivi!F:F,B686)</f>
        <v>0</v>
      </c>
    </row>
    <row r="687" spans="1:4" x14ac:dyDescent="0.2">
      <c r="A687" s="4">
        <v>684</v>
      </c>
      <c r="B687" s="32" t="s">
        <v>728</v>
      </c>
      <c r="C687">
        <f>COUNTIF(Atleti!E:E,A687)</f>
        <v>0</v>
      </c>
      <c r="D687">
        <f>COUNTIF(Arrivi!F:F,B687)</f>
        <v>0</v>
      </c>
    </row>
    <row r="688" spans="1:4" x14ac:dyDescent="0.2">
      <c r="A688" s="4">
        <v>685</v>
      </c>
      <c r="B688" s="32" t="s">
        <v>729</v>
      </c>
      <c r="C688">
        <f>COUNTIF(Atleti!E:E,A688)</f>
        <v>0</v>
      </c>
      <c r="D688">
        <f>COUNTIF(Arrivi!F:F,B688)</f>
        <v>0</v>
      </c>
    </row>
    <row r="689" spans="1:4" x14ac:dyDescent="0.2">
      <c r="A689" s="4">
        <v>686</v>
      </c>
      <c r="B689" s="32" t="s">
        <v>730</v>
      </c>
      <c r="C689">
        <f>COUNTIF(Atleti!E:E,A689)</f>
        <v>0</v>
      </c>
      <c r="D689">
        <f>COUNTIF(Arrivi!F:F,B689)</f>
        <v>0</v>
      </c>
    </row>
    <row r="690" spans="1:4" x14ac:dyDescent="0.2">
      <c r="A690" s="4">
        <v>687</v>
      </c>
      <c r="B690" s="32" t="s">
        <v>731</v>
      </c>
      <c r="C690">
        <f>COUNTIF(Atleti!E:E,A690)</f>
        <v>0</v>
      </c>
      <c r="D690">
        <f>COUNTIF(Arrivi!F:F,B690)</f>
        <v>0</v>
      </c>
    </row>
    <row r="691" spans="1:4" x14ac:dyDescent="0.2">
      <c r="A691" s="4">
        <v>688</v>
      </c>
      <c r="B691" s="32" t="s">
        <v>732</v>
      </c>
      <c r="C691">
        <f>COUNTIF(Atleti!E:E,A691)</f>
        <v>0</v>
      </c>
      <c r="D691">
        <f>COUNTIF(Arrivi!F:F,B691)</f>
        <v>0</v>
      </c>
    </row>
    <row r="692" spans="1:4" x14ac:dyDescent="0.2">
      <c r="A692" s="4">
        <v>689</v>
      </c>
      <c r="B692" s="32" t="s">
        <v>733</v>
      </c>
      <c r="C692">
        <f>COUNTIF(Atleti!E:E,A692)</f>
        <v>0</v>
      </c>
      <c r="D692">
        <f>COUNTIF(Arrivi!F:F,B692)</f>
        <v>0</v>
      </c>
    </row>
    <row r="693" spans="1:4" x14ac:dyDescent="0.2">
      <c r="A693" s="4">
        <v>690</v>
      </c>
      <c r="B693" s="32" t="s">
        <v>734</v>
      </c>
      <c r="C693">
        <f>COUNTIF(Atleti!E:E,A693)</f>
        <v>0</v>
      </c>
      <c r="D693">
        <f>COUNTIF(Arrivi!F:F,B693)</f>
        <v>0</v>
      </c>
    </row>
    <row r="694" spans="1:4" x14ac:dyDescent="0.2">
      <c r="A694" s="4">
        <v>691</v>
      </c>
      <c r="B694" s="32" t="s">
        <v>735</v>
      </c>
      <c r="C694">
        <f>COUNTIF(Atleti!E:E,A694)</f>
        <v>0</v>
      </c>
      <c r="D694">
        <f>COUNTIF(Arrivi!F:F,B694)</f>
        <v>0</v>
      </c>
    </row>
    <row r="695" spans="1:4" x14ac:dyDescent="0.2">
      <c r="A695" s="4">
        <v>692</v>
      </c>
      <c r="B695" s="32" t="s">
        <v>736</v>
      </c>
      <c r="C695">
        <f>COUNTIF(Atleti!E:E,A695)</f>
        <v>0</v>
      </c>
      <c r="D695">
        <f>COUNTIF(Arrivi!F:F,B695)</f>
        <v>0</v>
      </c>
    </row>
    <row r="696" spans="1:4" x14ac:dyDescent="0.2">
      <c r="A696" s="4">
        <v>693</v>
      </c>
      <c r="B696" s="32" t="s">
        <v>737</v>
      </c>
      <c r="C696">
        <f>COUNTIF(Atleti!E:E,A696)</f>
        <v>0</v>
      </c>
      <c r="D696">
        <f>COUNTIF(Arrivi!F:F,B696)</f>
        <v>0</v>
      </c>
    </row>
    <row r="697" spans="1:4" x14ac:dyDescent="0.2">
      <c r="A697" s="4">
        <v>694</v>
      </c>
      <c r="B697" s="32" t="s">
        <v>738</v>
      </c>
      <c r="C697">
        <f>COUNTIF(Atleti!E:E,A697)</f>
        <v>0</v>
      </c>
      <c r="D697">
        <f>COUNTIF(Arrivi!F:F,B697)</f>
        <v>0</v>
      </c>
    </row>
    <row r="698" spans="1:4" x14ac:dyDescent="0.2">
      <c r="A698" s="4">
        <v>695</v>
      </c>
      <c r="B698" s="32" t="s">
        <v>739</v>
      </c>
      <c r="C698">
        <f>COUNTIF(Atleti!E:E,A698)</f>
        <v>0</v>
      </c>
      <c r="D698">
        <f>COUNTIF(Arrivi!F:F,B698)</f>
        <v>0</v>
      </c>
    </row>
    <row r="699" spans="1:4" x14ac:dyDescent="0.2">
      <c r="A699" s="4">
        <v>696</v>
      </c>
      <c r="B699" s="32" t="s">
        <v>740</v>
      </c>
      <c r="C699">
        <f>COUNTIF(Atleti!E:E,A699)</f>
        <v>0</v>
      </c>
      <c r="D699">
        <f>COUNTIF(Arrivi!F:F,B699)</f>
        <v>0</v>
      </c>
    </row>
    <row r="700" spans="1:4" x14ac:dyDescent="0.2">
      <c r="A700" s="4">
        <v>697</v>
      </c>
      <c r="B700" s="32" t="s">
        <v>741</v>
      </c>
      <c r="C700">
        <f>COUNTIF(Atleti!E:E,A700)</f>
        <v>0</v>
      </c>
      <c r="D700">
        <f>COUNTIF(Arrivi!F:F,B700)</f>
        <v>0</v>
      </c>
    </row>
    <row r="701" spans="1:4" x14ac:dyDescent="0.2">
      <c r="A701" s="4">
        <v>698</v>
      </c>
      <c r="B701" s="32" t="s">
        <v>742</v>
      </c>
      <c r="C701">
        <f>COUNTIF(Atleti!E:E,A701)</f>
        <v>0</v>
      </c>
      <c r="D701">
        <f>COUNTIF(Arrivi!F:F,B701)</f>
        <v>0</v>
      </c>
    </row>
    <row r="702" spans="1:4" x14ac:dyDescent="0.2">
      <c r="A702" s="4">
        <v>699</v>
      </c>
      <c r="B702" s="32" t="s">
        <v>743</v>
      </c>
      <c r="C702">
        <f>COUNTIF(Atleti!E:E,A702)</f>
        <v>0</v>
      </c>
      <c r="D702">
        <f>COUNTIF(Arrivi!F:F,B702)</f>
        <v>0</v>
      </c>
    </row>
    <row r="703" spans="1:4" x14ac:dyDescent="0.2">
      <c r="A703" s="4">
        <v>700</v>
      </c>
      <c r="B703" s="32" t="s">
        <v>744</v>
      </c>
      <c r="C703">
        <f>COUNTIF(Atleti!E:E,A703)</f>
        <v>0</v>
      </c>
      <c r="D703">
        <f>COUNTIF(Arrivi!F:F,B703)</f>
        <v>0</v>
      </c>
    </row>
    <row r="704" spans="1:4" x14ac:dyDescent="0.2">
      <c r="A704" s="4">
        <v>701</v>
      </c>
      <c r="B704" s="32" t="s">
        <v>745</v>
      </c>
      <c r="C704">
        <f>COUNTIF(Atleti!E:E,A704)</f>
        <v>0</v>
      </c>
      <c r="D704">
        <f>COUNTIF(Arrivi!F:F,B704)</f>
        <v>0</v>
      </c>
    </row>
    <row r="705" spans="1:4" x14ac:dyDescent="0.2">
      <c r="A705" s="4">
        <v>702</v>
      </c>
      <c r="B705" s="32" t="s">
        <v>746</v>
      </c>
      <c r="C705">
        <f>COUNTIF(Atleti!E:E,A705)</f>
        <v>0</v>
      </c>
      <c r="D705">
        <f>COUNTIF(Arrivi!F:F,B705)</f>
        <v>0</v>
      </c>
    </row>
    <row r="706" spans="1:4" x14ac:dyDescent="0.2">
      <c r="A706" s="4">
        <v>703</v>
      </c>
      <c r="B706" s="32" t="s">
        <v>747</v>
      </c>
      <c r="C706">
        <f>COUNTIF(Atleti!E:E,A706)</f>
        <v>0</v>
      </c>
      <c r="D706">
        <f>COUNTIF(Arrivi!F:F,B706)</f>
        <v>0</v>
      </c>
    </row>
    <row r="707" spans="1:4" x14ac:dyDescent="0.2">
      <c r="A707" s="4">
        <v>704</v>
      </c>
      <c r="B707" s="32" t="s">
        <v>748</v>
      </c>
      <c r="C707">
        <f>COUNTIF(Atleti!E:E,A707)</f>
        <v>0</v>
      </c>
      <c r="D707">
        <f>COUNTIF(Arrivi!F:F,B707)</f>
        <v>0</v>
      </c>
    </row>
    <row r="708" spans="1:4" x14ac:dyDescent="0.2">
      <c r="A708" s="4">
        <v>705</v>
      </c>
      <c r="B708" s="32" t="s">
        <v>749</v>
      </c>
      <c r="C708">
        <f>COUNTIF(Atleti!E:E,A708)</f>
        <v>0</v>
      </c>
      <c r="D708">
        <f>COUNTIF(Arrivi!F:F,B708)</f>
        <v>0</v>
      </c>
    </row>
    <row r="709" spans="1:4" x14ac:dyDescent="0.2">
      <c r="A709" s="4">
        <v>706</v>
      </c>
      <c r="B709" s="32" t="s">
        <v>750</v>
      </c>
      <c r="C709">
        <f>COUNTIF(Atleti!E:E,A709)</f>
        <v>0</v>
      </c>
      <c r="D709">
        <f>COUNTIF(Arrivi!F:F,B709)</f>
        <v>0</v>
      </c>
    </row>
    <row r="710" spans="1:4" x14ac:dyDescent="0.2">
      <c r="A710" s="4">
        <v>707</v>
      </c>
      <c r="B710" s="32" t="s">
        <v>751</v>
      </c>
      <c r="C710">
        <f>COUNTIF(Atleti!E:E,A710)</f>
        <v>0</v>
      </c>
      <c r="D710">
        <f>COUNTIF(Arrivi!F:F,B710)</f>
        <v>0</v>
      </c>
    </row>
    <row r="711" spans="1:4" x14ac:dyDescent="0.2">
      <c r="A711" s="4">
        <v>708</v>
      </c>
      <c r="B711" s="32" t="s">
        <v>752</v>
      </c>
      <c r="C711">
        <f>COUNTIF(Atleti!E:E,A711)</f>
        <v>0</v>
      </c>
      <c r="D711">
        <f>COUNTIF(Arrivi!F:F,B711)</f>
        <v>0</v>
      </c>
    </row>
    <row r="712" spans="1:4" x14ac:dyDescent="0.2">
      <c r="A712" s="4">
        <v>709</v>
      </c>
      <c r="B712" s="32" t="s">
        <v>753</v>
      </c>
      <c r="C712">
        <f>COUNTIF(Atleti!E:E,A712)</f>
        <v>0</v>
      </c>
      <c r="D712">
        <f>COUNTIF(Arrivi!F:F,B712)</f>
        <v>0</v>
      </c>
    </row>
    <row r="713" spans="1:4" x14ac:dyDescent="0.2">
      <c r="A713" s="4">
        <v>710</v>
      </c>
      <c r="B713" s="32" t="s">
        <v>754</v>
      </c>
      <c r="C713">
        <f>COUNTIF(Atleti!E:E,A713)</f>
        <v>0</v>
      </c>
      <c r="D713">
        <f>COUNTIF(Arrivi!F:F,B713)</f>
        <v>0</v>
      </c>
    </row>
    <row r="714" spans="1:4" x14ac:dyDescent="0.2">
      <c r="A714" s="4">
        <v>711</v>
      </c>
      <c r="B714" s="32" t="s">
        <v>755</v>
      </c>
      <c r="C714">
        <f>COUNTIF(Atleti!E:E,A714)</f>
        <v>0</v>
      </c>
      <c r="D714">
        <f>COUNTIF(Arrivi!F:F,B714)</f>
        <v>0</v>
      </c>
    </row>
    <row r="715" spans="1:4" x14ac:dyDescent="0.2">
      <c r="A715" s="4">
        <v>712</v>
      </c>
      <c r="B715" s="32" t="s">
        <v>756</v>
      </c>
      <c r="C715">
        <f>COUNTIF(Atleti!E:E,A715)</f>
        <v>0</v>
      </c>
      <c r="D715">
        <f>COUNTIF(Arrivi!F:F,B715)</f>
        <v>0</v>
      </c>
    </row>
    <row r="716" spans="1:4" x14ac:dyDescent="0.2">
      <c r="A716" s="4">
        <v>713</v>
      </c>
      <c r="B716" s="32" t="s">
        <v>757</v>
      </c>
      <c r="C716">
        <f>COUNTIF(Atleti!E:E,A716)</f>
        <v>0</v>
      </c>
      <c r="D716">
        <f>COUNTIF(Arrivi!F:F,B716)</f>
        <v>0</v>
      </c>
    </row>
    <row r="717" spans="1:4" x14ac:dyDescent="0.2">
      <c r="A717" s="4">
        <v>714</v>
      </c>
      <c r="B717" s="32" t="s">
        <v>758</v>
      </c>
      <c r="C717">
        <f>COUNTIF(Atleti!E:E,A717)</f>
        <v>0</v>
      </c>
      <c r="D717">
        <f>COUNTIF(Arrivi!F:F,B717)</f>
        <v>0</v>
      </c>
    </row>
    <row r="718" spans="1:4" x14ac:dyDescent="0.2">
      <c r="A718" s="4">
        <v>715</v>
      </c>
      <c r="B718" s="32" t="s">
        <v>759</v>
      </c>
      <c r="C718">
        <f>COUNTIF(Atleti!E:E,A718)</f>
        <v>0</v>
      </c>
      <c r="D718">
        <f>COUNTIF(Arrivi!F:F,B718)</f>
        <v>0</v>
      </c>
    </row>
    <row r="719" spans="1:4" x14ac:dyDescent="0.2">
      <c r="A719" s="4">
        <v>716</v>
      </c>
      <c r="B719" s="32" t="s">
        <v>760</v>
      </c>
      <c r="C719">
        <f>COUNTIF(Atleti!E:E,A719)</f>
        <v>0</v>
      </c>
      <c r="D719">
        <f>COUNTIF(Arrivi!F:F,B719)</f>
        <v>0</v>
      </c>
    </row>
    <row r="720" spans="1:4" x14ac:dyDescent="0.2">
      <c r="A720" s="4">
        <v>717</v>
      </c>
      <c r="B720" s="32" t="s">
        <v>761</v>
      </c>
      <c r="C720">
        <f>COUNTIF(Atleti!E:E,A720)</f>
        <v>0</v>
      </c>
      <c r="D720">
        <f>COUNTIF(Arrivi!F:F,B720)</f>
        <v>0</v>
      </c>
    </row>
    <row r="721" spans="1:4" x14ac:dyDescent="0.2">
      <c r="A721" s="4">
        <v>718</v>
      </c>
      <c r="B721" s="32" t="s">
        <v>762</v>
      </c>
      <c r="C721">
        <f>COUNTIF(Atleti!E:E,A721)</f>
        <v>0</v>
      </c>
      <c r="D721">
        <f>COUNTIF(Arrivi!F:F,B721)</f>
        <v>0</v>
      </c>
    </row>
    <row r="722" spans="1:4" x14ac:dyDescent="0.2">
      <c r="A722" s="4">
        <v>719</v>
      </c>
      <c r="B722" s="32" t="s">
        <v>763</v>
      </c>
      <c r="C722">
        <f>COUNTIF(Atleti!E:E,A722)</f>
        <v>0</v>
      </c>
      <c r="D722">
        <f>COUNTIF(Arrivi!F:F,B722)</f>
        <v>0</v>
      </c>
    </row>
    <row r="723" spans="1:4" x14ac:dyDescent="0.2">
      <c r="A723" s="4">
        <v>720</v>
      </c>
      <c r="B723" s="32" t="s">
        <v>764</v>
      </c>
      <c r="C723">
        <f>COUNTIF(Atleti!E:E,A723)</f>
        <v>0</v>
      </c>
      <c r="D723">
        <f>COUNTIF(Arrivi!F:F,B723)</f>
        <v>0</v>
      </c>
    </row>
    <row r="724" spans="1:4" x14ac:dyDescent="0.2">
      <c r="A724" s="4">
        <v>721</v>
      </c>
      <c r="B724" s="32" t="s">
        <v>765</v>
      </c>
      <c r="C724">
        <f>COUNTIF(Atleti!E:E,A724)</f>
        <v>0</v>
      </c>
      <c r="D724">
        <f>COUNTIF(Arrivi!F:F,B724)</f>
        <v>0</v>
      </c>
    </row>
    <row r="725" spans="1:4" x14ac:dyDescent="0.2">
      <c r="A725" s="4">
        <v>722</v>
      </c>
      <c r="B725" s="32" t="s">
        <v>766</v>
      </c>
      <c r="C725">
        <f>COUNTIF(Atleti!E:E,A725)</f>
        <v>0</v>
      </c>
      <c r="D725">
        <f>COUNTIF(Arrivi!F:F,B725)</f>
        <v>0</v>
      </c>
    </row>
    <row r="726" spans="1:4" x14ac:dyDescent="0.2">
      <c r="A726" s="4">
        <v>723</v>
      </c>
      <c r="B726" s="32" t="s">
        <v>767</v>
      </c>
      <c r="C726">
        <f>COUNTIF(Atleti!E:E,A726)</f>
        <v>0</v>
      </c>
      <c r="D726">
        <f>COUNTIF(Arrivi!F:F,B726)</f>
        <v>0</v>
      </c>
    </row>
    <row r="727" spans="1:4" x14ac:dyDescent="0.2">
      <c r="A727" s="4">
        <v>724</v>
      </c>
      <c r="B727" s="32" t="s">
        <v>768</v>
      </c>
      <c r="C727">
        <f>COUNTIF(Atleti!E:E,A727)</f>
        <v>0</v>
      </c>
      <c r="D727">
        <f>COUNTIF(Arrivi!F:F,B727)</f>
        <v>0</v>
      </c>
    </row>
    <row r="728" spans="1:4" x14ac:dyDescent="0.2">
      <c r="A728" s="4">
        <v>725</v>
      </c>
      <c r="B728" s="32" t="s">
        <v>769</v>
      </c>
      <c r="C728">
        <f>COUNTIF(Atleti!E:E,A728)</f>
        <v>0</v>
      </c>
      <c r="D728">
        <f>COUNTIF(Arrivi!F:F,B728)</f>
        <v>0</v>
      </c>
    </row>
    <row r="729" spans="1:4" x14ac:dyDescent="0.2">
      <c r="A729" s="4">
        <v>726</v>
      </c>
      <c r="B729" s="32" t="s">
        <v>770</v>
      </c>
      <c r="C729">
        <f>COUNTIF(Atleti!E:E,A729)</f>
        <v>0</v>
      </c>
      <c r="D729">
        <f>COUNTIF(Arrivi!F:F,B729)</f>
        <v>0</v>
      </c>
    </row>
    <row r="730" spans="1:4" x14ac:dyDescent="0.2">
      <c r="A730" s="4">
        <v>727</v>
      </c>
      <c r="B730" s="32" t="s">
        <v>771</v>
      </c>
      <c r="C730">
        <f>COUNTIF(Atleti!E:E,A730)</f>
        <v>0</v>
      </c>
      <c r="D730">
        <f>COUNTIF(Arrivi!F:F,B730)</f>
        <v>0</v>
      </c>
    </row>
    <row r="731" spans="1:4" x14ac:dyDescent="0.2">
      <c r="A731" s="4">
        <v>728</v>
      </c>
      <c r="B731" s="32" t="s">
        <v>772</v>
      </c>
      <c r="C731">
        <f>COUNTIF(Atleti!E:E,A731)</f>
        <v>0</v>
      </c>
      <c r="D731">
        <f>COUNTIF(Arrivi!F:F,B731)</f>
        <v>0</v>
      </c>
    </row>
    <row r="732" spans="1:4" x14ac:dyDescent="0.2">
      <c r="A732" s="4">
        <v>729</v>
      </c>
      <c r="B732" s="32" t="s">
        <v>773</v>
      </c>
      <c r="C732">
        <f>COUNTIF(Atleti!E:E,A732)</f>
        <v>0</v>
      </c>
      <c r="D732">
        <f>COUNTIF(Arrivi!F:F,B732)</f>
        <v>0</v>
      </c>
    </row>
    <row r="733" spans="1:4" x14ac:dyDescent="0.2">
      <c r="A733" s="4">
        <v>730</v>
      </c>
      <c r="B733" s="32" t="s">
        <v>774</v>
      </c>
      <c r="C733">
        <f>COUNTIF(Atleti!E:E,A733)</f>
        <v>0</v>
      </c>
      <c r="D733">
        <f>COUNTIF(Arrivi!F:F,B733)</f>
        <v>0</v>
      </c>
    </row>
    <row r="734" spans="1:4" x14ac:dyDescent="0.2">
      <c r="A734" s="4">
        <v>731</v>
      </c>
      <c r="B734" s="32" t="s">
        <v>775</v>
      </c>
      <c r="C734">
        <f>COUNTIF(Atleti!E:E,A734)</f>
        <v>0</v>
      </c>
      <c r="D734">
        <f>COUNTIF(Arrivi!F:F,B734)</f>
        <v>0</v>
      </c>
    </row>
    <row r="735" spans="1:4" x14ac:dyDescent="0.2">
      <c r="A735" s="4">
        <v>732</v>
      </c>
      <c r="B735" s="32" t="s">
        <v>776</v>
      </c>
      <c r="C735">
        <f>COUNTIF(Atleti!E:E,A735)</f>
        <v>0</v>
      </c>
      <c r="D735">
        <f>COUNTIF(Arrivi!F:F,B735)</f>
        <v>0</v>
      </c>
    </row>
    <row r="736" spans="1:4" x14ac:dyDescent="0.2">
      <c r="A736" s="4">
        <v>733</v>
      </c>
      <c r="B736" s="32" t="s">
        <v>777</v>
      </c>
      <c r="C736">
        <f>COUNTIF(Atleti!E:E,A736)</f>
        <v>0</v>
      </c>
      <c r="D736">
        <f>COUNTIF(Arrivi!F:F,B736)</f>
        <v>0</v>
      </c>
    </row>
    <row r="737" spans="1:4" x14ac:dyDescent="0.2">
      <c r="A737" s="4">
        <v>734</v>
      </c>
      <c r="B737" s="32" t="s">
        <v>778</v>
      </c>
      <c r="C737">
        <f>COUNTIF(Atleti!E:E,A737)</f>
        <v>0</v>
      </c>
      <c r="D737">
        <f>COUNTIF(Arrivi!F:F,B737)</f>
        <v>0</v>
      </c>
    </row>
    <row r="738" spans="1:4" x14ac:dyDescent="0.2">
      <c r="A738" s="4">
        <v>735</v>
      </c>
      <c r="B738" s="32" t="s">
        <v>779</v>
      </c>
      <c r="C738">
        <f>COUNTIF(Atleti!E:E,A738)</f>
        <v>0</v>
      </c>
      <c r="D738">
        <f>COUNTIF(Arrivi!F:F,B738)</f>
        <v>0</v>
      </c>
    </row>
    <row r="739" spans="1:4" x14ac:dyDescent="0.2">
      <c r="A739" s="4">
        <v>736</v>
      </c>
      <c r="B739" s="32" t="s">
        <v>780</v>
      </c>
      <c r="C739">
        <f>COUNTIF(Atleti!E:E,A739)</f>
        <v>0</v>
      </c>
      <c r="D739">
        <f>COUNTIF(Arrivi!F:F,B739)</f>
        <v>0</v>
      </c>
    </row>
    <row r="740" spans="1:4" x14ac:dyDescent="0.2">
      <c r="A740" s="4">
        <v>737</v>
      </c>
      <c r="B740" s="32" t="s">
        <v>781</v>
      </c>
      <c r="C740">
        <f>COUNTIF(Atleti!E:E,A740)</f>
        <v>0</v>
      </c>
      <c r="D740">
        <f>COUNTIF(Arrivi!F:F,B740)</f>
        <v>0</v>
      </c>
    </row>
    <row r="741" spans="1:4" x14ac:dyDescent="0.2">
      <c r="A741" s="4">
        <v>738</v>
      </c>
      <c r="B741" s="32" t="s">
        <v>782</v>
      </c>
      <c r="C741">
        <f>COUNTIF(Atleti!E:E,A741)</f>
        <v>0</v>
      </c>
      <c r="D741">
        <f>COUNTIF(Arrivi!F:F,B741)</f>
        <v>0</v>
      </c>
    </row>
    <row r="742" spans="1:4" x14ac:dyDescent="0.2">
      <c r="A742" s="4">
        <v>739</v>
      </c>
      <c r="B742" s="32" t="s">
        <v>783</v>
      </c>
      <c r="C742">
        <f>COUNTIF(Atleti!E:E,A742)</f>
        <v>0</v>
      </c>
      <c r="D742">
        <f>COUNTIF(Arrivi!F:F,B742)</f>
        <v>0</v>
      </c>
    </row>
    <row r="743" spans="1:4" x14ac:dyDescent="0.2">
      <c r="A743" s="4">
        <v>740</v>
      </c>
      <c r="B743" s="32" t="s">
        <v>784</v>
      </c>
      <c r="C743">
        <f>COUNTIF(Atleti!E:E,A743)</f>
        <v>0</v>
      </c>
      <c r="D743">
        <f>COUNTIF(Arrivi!F:F,B743)</f>
        <v>0</v>
      </c>
    </row>
    <row r="744" spans="1:4" x14ac:dyDescent="0.2">
      <c r="A744" s="4">
        <v>741</v>
      </c>
      <c r="B744" s="32" t="s">
        <v>785</v>
      </c>
      <c r="C744">
        <f>COUNTIF(Atleti!E:E,A744)</f>
        <v>0</v>
      </c>
      <c r="D744">
        <f>COUNTIF(Arrivi!F:F,B744)</f>
        <v>0</v>
      </c>
    </row>
    <row r="745" spans="1:4" x14ac:dyDescent="0.2">
      <c r="A745" s="4">
        <v>742</v>
      </c>
      <c r="B745" s="32" t="s">
        <v>786</v>
      </c>
      <c r="C745">
        <f>COUNTIF(Atleti!E:E,A745)</f>
        <v>0</v>
      </c>
      <c r="D745">
        <f>COUNTIF(Arrivi!F:F,B745)</f>
        <v>0</v>
      </c>
    </row>
    <row r="746" spans="1:4" x14ac:dyDescent="0.2">
      <c r="A746" s="4">
        <v>743</v>
      </c>
      <c r="B746" s="32" t="s">
        <v>787</v>
      </c>
      <c r="C746">
        <f>COUNTIF(Atleti!E:E,A746)</f>
        <v>0</v>
      </c>
      <c r="D746">
        <f>COUNTIF(Arrivi!F:F,B746)</f>
        <v>0</v>
      </c>
    </row>
    <row r="747" spans="1:4" x14ac:dyDescent="0.2">
      <c r="A747" s="4">
        <v>744</v>
      </c>
      <c r="B747" s="32" t="s">
        <v>788</v>
      </c>
      <c r="C747">
        <f>COUNTIF(Atleti!E:E,A747)</f>
        <v>0</v>
      </c>
      <c r="D747">
        <f>COUNTIF(Arrivi!F:F,B747)</f>
        <v>0</v>
      </c>
    </row>
    <row r="748" spans="1:4" x14ac:dyDescent="0.2">
      <c r="A748" s="4">
        <v>745</v>
      </c>
      <c r="B748" s="32" t="s">
        <v>789</v>
      </c>
      <c r="C748">
        <f>COUNTIF(Atleti!E:E,A748)</f>
        <v>0</v>
      </c>
      <c r="D748">
        <f>COUNTIF(Arrivi!F:F,B748)</f>
        <v>0</v>
      </c>
    </row>
    <row r="749" spans="1:4" x14ac:dyDescent="0.2">
      <c r="A749" s="4">
        <v>746</v>
      </c>
      <c r="B749" s="32" t="s">
        <v>790</v>
      </c>
      <c r="C749">
        <f>COUNTIF(Atleti!E:E,A749)</f>
        <v>0</v>
      </c>
      <c r="D749">
        <f>COUNTIF(Arrivi!F:F,B749)</f>
        <v>0</v>
      </c>
    </row>
    <row r="750" spans="1:4" x14ac:dyDescent="0.2">
      <c r="A750" s="4">
        <v>747</v>
      </c>
      <c r="B750" s="32" t="s">
        <v>791</v>
      </c>
      <c r="C750">
        <f>COUNTIF(Atleti!E:E,A750)</f>
        <v>0</v>
      </c>
      <c r="D750">
        <f>COUNTIF(Arrivi!F:F,B750)</f>
        <v>0</v>
      </c>
    </row>
    <row r="751" spans="1:4" x14ac:dyDescent="0.2">
      <c r="A751" s="4">
        <v>748</v>
      </c>
      <c r="B751" s="32" t="s">
        <v>792</v>
      </c>
      <c r="C751">
        <f>COUNTIF(Atleti!E:E,A751)</f>
        <v>0</v>
      </c>
      <c r="D751">
        <f>COUNTIF(Arrivi!F:F,B751)</f>
        <v>0</v>
      </c>
    </row>
    <row r="752" spans="1:4" x14ac:dyDescent="0.2">
      <c r="A752" s="4">
        <v>749</v>
      </c>
      <c r="B752" s="32" t="s">
        <v>793</v>
      </c>
      <c r="C752">
        <f>COUNTIF(Atleti!E:E,A752)</f>
        <v>0</v>
      </c>
      <c r="D752">
        <f>COUNTIF(Arrivi!F:F,B752)</f>
        <v>0</v>
      </c>
    </row>
    <row r="753" spans="1:4" x14ac:dyDescent="0.2">
      <c r="A753" s="4">
        <v>750</v>
      </c>
      <c r="B753" s="32" t="s">
        <v>794</v>
      </c>
      <c r="C753">
        <f>COUNTIF(Atleti!E:E,A753)</f>
        <v>0</v>
      </c>
      <c r="D753">
        <f>COUNTIF(Arrivi!F:F,B753)</f>
        <v>0</v>
      </c>
    </row>
    <row r="754" spans="1:4" x14ac:dyDescent="0.2">
      <c r="A754" s="4">
        <v>751</v>
      </c>
      <c r="B754" s="32" t="s">
        <v>795</v>
      </c>
      <c r="C754">
        <f>COUNTIF(Atleti!E:E,A754)</f>
        <v>0</v>
      </c>
      <c r="D754">
        <f>COUNTIF(Arrivi!F:F,B754)</f>
        <v>0</v>
      </c>
    </row>
    <row r="755" spans="1:4" x14ac:dyDescent="0.2">
      <c r="A755" s="4">
        <v>752</v>
      </c>
      <c r="B755" s="32" t="s">
        <v>796</v>
      </c>
      <c r="C755">
        <f>COUNTIF(Atleti!E:E,A755)</f>
        <v>4</v>
      </c>
      <c r="D755">
        <f>COUNTIF(Arrivi!F:F,B755)</f>
        <v>4</v>
      </c>
    </row>
    <row r="756" spans="1:4" x14ac:dyDescent="0.2">
      <c r="A756" s="4">
        <v>753</v>
      </c>
      <c r="B756" s="32" t="s">
        <v>797</v>
      </c>
      <c r="C756">
        <f>COUNTIF(Atleti!E:E,A756)</f>
        <v>0</v>
      </c>
      <c r="D756">
        <f>COUNTIF(Arrivi!F:F,B756)</f>
        <v>0</v>
      </c>
    </row>
    <row r="757" spans="1:4" x14ac:dyDescent="0.2">
      <c r="A757" s="4">
        <v>754</v>
      </c>
      <c r="B757" s="32" t="s">
        <v>798</v>
      </c>
      <c r="C757">
        <f>COUNTIF(Atleti!E:E,A757)</f>
        <v>0</v>
      </c>
      <c r="D757">
        <f>COUNTIF(Arrivi!F:F,B757)</f>
        <v>0</v>
      </c>
    </row>
    <row r="758" spans="1:4" x14ac:dyDescent="0.2">
      <c r="A758" s="4">
        <v>755</v>
      </c>
      <c r="B758" s="32" t="s">
        <v>799</v>
      </c>
      <c r="C758">
        <f>COUNTIF(Atleti!E:E,A758)</f>
        <v>0</v>
      </c>
      <c r="D758">
        <f>COUNTIF(Arrivi!F:F,B758)</f>
        <v>0</v>
      </c>
    </row>
    <row r="759" spans="1:4" x14ac:dyDescent="0.2">
      <c r="A759" s="4">
        <v>756</v>
      </c>
      <c r="B759" s="32" t="s">
        <v>800</v>
      </c>
      <c r="C759">
        <f>COUNTIF(Atleti!E:E,A759)</f>
        <v>0</v>
      </c>
      <c r="D759">
        <f>COUNTIF(Arrivi!F:F,B759)</f>
        <v>0</v>
      </c>
    </row>
    <row r="760" spans="1:4" x14ac:dyDescent="0.2">
      <c r="A760" s="4">
        <v>757</v>
      </c>
      <c r="B760" s="32" t="s">
        <v>801</v>
      </c>
      <c r="C760">
        <f>COUNTIF(Atleti!E:E,A760)</f>
        <v>0</v>
      </c>
      <c r="D760">
        <f>COUNTIF(Arrivi!F:F,B760)</f>
        <v>0</v>
      </c>
    </row>
    <row r="761" spans="1:4" x14ac:dyDescent="0.2">
      <c r="A761" s="4">
        <v>758</v>
      </c>
      <c r="B761" s="32" t="s">
        <v>802</v>
      </c>
      <c r="C761">
        <f>COUNTIF(Atleti!E:E,A761)</f>
        <v>0</v>
      </c>
      <c r="D761">
        <f>COUNTIF(Arrivi!F:F,B761)</f>
        <v>0</v>
      </c>
    </row>
    <row r="762" spans="1:4" x14ac:dyDescent="0.2">
      <c r="A762" s="4">
        <v>759</v>
      </c>
      <c r="B762" s="32" t="s">
        <v>803</v>
      </c>
      <c r="C762">
        <f>COUNTIF(Atleti!E:E,A762)</f>
        <v>0</v>
      </c>
      <c r="D762">
        <f>COUNTIF(Arrivi!F:F,B762)</f>
        <v>0</v>
      </c>
    </row>
    <row r="763" spans="1:4" x14ac:dyDescent="0.2">
      <c r="A763" s="4">
        <v>760</v>
      </c>
      <c r="B763" s="32" t="s">
        <v>804</v>
      </c>
      <c r="C763">
        <f>COUNTIF(Atleti!E:E,A763)</f>
        <v>0</v>
      </c>
      <c r="D763">
        <f>COUNTIF(Arrivi!F:F,B763)</f>
        <v>0</v>
      </c>
    </row>
    <row r="764" spans="1:4" x14ac:dyDescent="0.2">
      <c r="A764" s="4">
        <v>761</v>
      </c>
      <c r="B764" s="32" t="s">
        <v>805</v>
      </c>
      <c r="C764">
        <f>COUNTIF(Atleti!E:E,A764)</f>
        <v>0</v>
      </c>
      <c r="D764">
        <f>COUNTIF(Arrivi!F:F,B764)</f>
        <v>0</v>
      </c>
    </row>
    <row r="765" spans="1:4" x14ac:dyDescent="0.2">
      <c r="A765" s="4">
        <v>762</v>
      </c>
      <c r="B765" s="32" t="s">
        <v>806</v>
      </c>
      <c r="C765">
        <f>COUNTIF(Atleti!E:E,A765)</f>
        <v>0</v>
      </c>
      <c r="D765">
        <f>COUNTIF(Arrivi!F:F,B765)</f>
        <v>0</v>
      </c>
    </row>
    <row r="766" spans="1:4" x14ac:dyDescent="0.2">
      <c r="A766" s="4">
        <v>763</v>
      </c>
      <c r="B766" s="32" t="s">
        <v>807</v>
      </c>
      <c r="C766">
        <f>COUNTIF(Atleti!E:E,A766)</f>
        <v>0</v>
      </c>
      <c r="D766">
        <f>COUNTIF(Arrivi!F:F,B766)</f>
        <v>0</v>
      </c>
    </row>
    <row r="767" spans="1:4" x14ac:dyDescent="0.2">
      <c r="A767" s="4">
        <v>764</v>
      </c>
      <c r="B767" s="32" t="s">
        <v>808</v>
      </c>
      <c r="C767">
        <f>COUNTIF(Atleti!E:E,A767)</f>
        <v>0</v>
      </c>
      <c r="D767">
        <f>COUNTIF(Arrivi!F:F,B767)</f>
        <v>0</v>
      </c>
    </row>
    <row r="768" spans="1:4" x14ac:dyDescent="0.2">
      <c r="A768" s="4">
        <v>765</v>
      </c>
      <c r="B768" s="32" t="s">
        <v>809</v>
      </c>
      <c r="C768">
        <f>COUNTIF(Atleti!E:E,A768)</f>
        <v>0</v>
      </c>
      <c r="D768">
        <f>COUNTIF(Arrivi!F:F,B768)</f>
        <v>0</v>
      </c>
    </row>
    <row r="769" spans="1:4" x14ac:dyDescent="0.2">
      <c r="A769" s="4">
        <v>766</v>
      </c>
      <c r="B769" s="32" t="s">
        <v>810</v>
      </c>
      <c r="C769">
        <f>COUNTIF(Atleti!E:E,A769)</f>
        <v>0</v>
      </c>
      <c r="D769">
        <f>COUNTIF(Arrivi!F:F,B769)</f>
        <v>0</v>
      </c>
    </row>
    <row r="770" spans="1:4" x14ac:dyDescent="0.2">
      <c r="A770" s="4">
        <v>767</v>
      </c>
      <c r="B770" s="32" t="s">
        <v>811</v>
      </c>
      <c r="C770">
        <f>COUNTIF(Atleti!E:E,A770)</f>
        <v>0</v>
      </c>
      <c r="D770">
        <f>COUNTIF(Arrivi!F:F,B770)</f>
        <v>0</v>
      </c>
    </row>
    <row r="771" spans="1:4" x14ac:dyDescent="0.2">
      <c r="A771" s="4">
        <v>768</v>
      </c>
      <c r="B771" s="32" t="s">
        <v>812</v>
      </c>
      <c r="C771">
        <f>COUNTIF(Atleti!E:E,A771)</f>
        <v>0</v>
      </c>
      <c r="D771">
        <f>COUNTIF(Arrivi!F:F,B771)</f>
        <v>0</v>
      </c>
    </row>
    <row r="772" spans="1:4" x14ac:dyDescent="0.2">
      <c r="A772" s="4">
        <v>769</v>
      </c>
      <c r="B772" s="32" t="s">
        <v>813</v>
      </c>
      <c r="C772">
        <f>COUNTIF(Atleti!E:E,A772)</f>
        <v>0</v>
      </c>
      <c r="D772">
        <f>COUNTIF(Arrivi!F:F,B772)</f>
        <v>0</v>
      </c>
    </row>
    <row r="773" spans="1:4" x14ac:dyDescent="0.2">
      <c r="A773" s="4">
        <v>770</v>
      </c>
      <c r="B773" s="32" t="s">
        <v>814</v>
      </c>
      <c r="C773">
        <f>COUNTIF(Atleti!E:E,A773)</f>
        <v>1</v>
      </c>
      <c r="D773">
        <f>COUNTIF(Arrivi!F:F,B773)</f>
        <v>1</v>
      </c>
    </row>
    <row r="774" spans="1:4" x14ac:dyDescent="0.2">
      <c r="A774" s="4">
        <v>771</v>
      </c>
      <c r="B774" s="32" t="s">
        <v>815</v>
      </c>
      <c r="C774">
        <f>COUNTIF(Atleti!E:E,A774)</f>
        <v>0</v>
      </c>
      <c r="D774">
        <f>COUNTIF(Arrivi!F:F,B774)</f>
        <v>0</v>
      </c>
    </row>
    <row r="775" spans="1:4" x14ac:dyDescent="0.2">
      <c r="A775" s="4">
        <v>772</v>
      </c>
      <c r="B775" s="32" t="s">
        <v>816</v>
      </c>
      <c r="C775">
        <f>COUNTIF(Atleti!E:E,A775)</f>
        <v>0</v>
      </c>
      <c r="D775">
        <f>COUNTIF(Arrivi!F:F,B775)</f>
        <v>0</v>
      </c>
    </row>
    <row r="776" spans="1:4" x14ac:dyDescent="0.2">
      <c r="A776" s="4">
        <v>773</v>
      </c>
      <c r="B776" s="32" t="s">
        <v>817</v>
      </c>
      <c r="C776">
        <f>COUNTIF(Atleti!E:E,A776)</f>
        <v>0</v>
      </c>
      <c r="D776">
        <f>COUNTIF(Arrivi!F:F,B776)</f>
        <v>0</v>
      </c>
    </row>
    <row r="777" spans="1:4" x14ac:dyDescent="0.2">
      <c r="A777" s="4">
        <v>774</v>
      </c>
      <c r="B777" s="32" t="s">
        <v>818</v>
      </c>
      <c r="C777">
        <f>COUNTIF(Atleti!E:E,A777)</f>
        <v>0</v>
      </c>
      <c r="D777">
        <f>COUNTIF(Arrivi!F:F,B777)</f>
        <v>0</v>
      </c>
    </row>
    <row r="778" spans="1:4" x14ac:dyDescent="0.2">
      <c r="A778" s="4">
        <v>775</v>
      </c>
      <c r="B778" s="32" t="s">
        <v>819</v>
      </c>
      <c r="C778">
        <f>COUNTIF(Atleti!E:E,A778)</f>
        <v>0</v>
      </c>
      <c r="D778">
        <f>COUNTIF(Arrivi!F:F,B778)</f>
        <v>0</v>
      </c>
    </row>
    <row r="779" spans="1:4" x14ac:dyDescent="0.2">
      <c r="A779" s="4">
        <v>776</v>
      </c>
      <c r="B779" s="32" t="s">
        <v>820</v>
      </c>
      <c r="C779">
        <f>COUNTIF(Atleti!E:E,A779)</f>
        <v>0</v>
      </c>
      <c r="D779">
        <f>COUNTIF(Arrivi!F:F,B779)</f>
        <v>0</v>
      </c>
    </row>
    <row r="780" spans="1:4" x14ac:dyDescent="0.2">
      <c r="A780" s="4">
        <v>777</v>
      </c>
      <c r="B780" s="32" t="s">
        <v>821</v>
      </c>
      <c r="C780">
        <f>COUNTIF(Atleti!E:E,A780)</f>
        <v>0</v>
      </c>
      <c r="D780">
        <f>COUNTIF(Arrivi!F:F,B780)</f>
        <v>0</v>
      </c>
    </row>
    <row r="781" spans="1:4" x14ac:dyDescent="0.2">
      <c r="A781" s="4">
        <v>778</v>
      </c>
      <c r="B781" s="32" t="s">
        <v>822</v>
      </c>
      <c r="C781">
        <f>COUNTIF(Atleti!E:E,A781)</f>
        <v>0</v>
      </c>
      <c r="D781">
        <f>COUNTIF(Arrivi!F:F,B781)</f>
        <v>0</v>
      </c>
    </row>
    <row r="782" spans="1:4" x14ac:dyDescent="0.2">
      <c r="A782" s="4">
        <v>779</v>
      </c>
      <c r="B782" s="32" t="s">
        <v>823</v>
      </c>
      <c r="C782">
        <f>COUNTIF(Atleti!E:E,A782)</f>
        <v>0</v>
      </c>
      <c r="D782">
        <f>COUNTIF(Arrivi!F:F,B782)</f>
        <v>0</v>
      </c>
    </row>
    <row r="783" spans="1:4" x14ac:dyDescent="0.2">
      <c r="A783" s="4">
        <v>780</v>
      </c>
      <c r="B783" s="32" t="s">
        <v>824</v>
      </c>
      <c r="C783">
        <f>COUNTIF(Atleti!E:E,A783)</f>
        <v>0</v>
      </c>
      <c r="D783">
        <f>COUNTIF(Arrivi!F:F,B783)</f>
        <v>0</v>
      </c>
    </row>
    <row r="784" spans="1:4" x14ac:dyDescent="0.2">
      <c r="A784" s="4">
        <v>781</v>
      </c>
      <c r="B784" s="32" t="s">
        <v>825</v>
      </c>
      <c r="C784">
        <f>COUNTIF(Atleti!E:E,A784)</f>
        <v>0</v>
      </c>
      <c r="D784">
        <f>COUNTIF(Arrivi!F:F,B784)</f>
        <v>0</v>
      </c>
    </row>
    <row r="785" spans="1:4" x14ac:dyDescent="0.2">
      <c r="A785" s="4">
        <v>782</v>
      </c>
      <c r="B785" s="32" t="s">
        <v>826</v>
      </c>
      <c r="C785">
        <f>COUNTIF(Atleti!E:E,A785)</f>
        <v>0</v>
      </c>
      <c r="D785">
        <f>COUNTIF(Arrivi!F:F,B785)</f>
        <v>0</v>
      </c>
    </row>
    <row r="786" spans="1:4" x14ac:dyDescent="0.2">
      <c r="A786" s="4">
        <v>783</v>
      </c>
      <c r="B786" s="32" t="s">
        <v>827</v>
      </c>
      <c r="C786">
        <f>COUNTIF(Atleti!E:E,A786)</f>
        <v>0</v>
      </c>
      <c r="D786">
        <f>COUNTIF(Arrivi!F:F,B786)</f>
        <v>0</v>
      </c>
    </row>
    <row r="787" spans="1:4" x14ac:dyDescent="0.2">
      <c r="A787" s="4">
        <v>784</v>
      </c>
      <c r="B787" s="32" t="s">
        <v>828</v>
      </c>
      <c r="C787">
        <f>COUNTIF(Atleti!E:E,A787)</f>
        <v>0</v>
      </c>
      <c r="D787">
        <f>COUNTIF(Arrivi!F:F,B787)</f>
        <v>0</v>
      </c>
    </row>
    <row r="788" spans="1:4" x14ac:dyDescent="0.2">
      <c r="A788" s="4">
        <v>785</v>
      </c>
      <c r="B788" s="32" t="s">
        <v>829</v>
      </c>
      <c r="C788">
        <f>COUNTIF(Atleti!E:E,A788)</f>
        <v>0</v>
      </c>
      <c r="D788">
        <f>COUNTIF(Arrivi!F:F,B788)</f>
        <v>0</v>
      </c>
    </row>
    <row r="789" spans="1:4" x14ac:dyDescent="0.2">
      <c r="A789" s="4">
        <v>786</v>
      </c>
      <c r="B789" s="32" t="s">
        <v>830</v>
      </c>
      <c r="C789">
        <f>COUNTIF(Atleti!E:E,A789)</f>
        <v>0</v>
      </c>
      <c r="D789">
        <f>COUNTIF(Arrivi!F:F,B789)</f>
        <v>0</v>
      </c>
    </row>
    <row r="790" spans="1:4" x14ac:dyDescent="0.2">
      <c r="A790" s="4">
        <v>787</v>
      </c>
      <c r="B790" s="32" t="s">
        <v>831</v>
      </c>
      <c r="C790">
        <f>COUNTIF(Atleti!E:E,A790)</f>
        <v>0</v>
      </c>
      <c r="D790">
        <f>COUNTIF(Arrivi!F:F,B790)</f>
        <v>0</v>
      </c>
    </row>
    <row r="791" spans="1:4" x14ac:dyDescent="0.2">
      <c r="A791" s="4">
        <v>788</v>
      </c>
      <c r="B791" s="32" t="s">
        <v>832</v>
      </c>
      <c r="C791">
        <f>COUNTIF(Atleti!E:E,A791)</f>
        <v>0</v>
      </c>
      <c r="D791">
        <f>COUNTIF(Arrivi!F:F,B791)</f>
        <v>0</v>
      </c>
    </row>
    <row r="792" spans="1:4" x14ac:dyDescent="0.2">
      <c r="A792" s="4">
        <v>789</v>
      </c>
      <c r="B792" s="32" t="s">
        <v>833</v>
      </c>
      <c r="C792">
        <f>COUNTIF(Atleti!E:E,A792)</f>
        <v>0</v>
      </c>
      <c r="D792">
        <f>COUNTIF(Arrivi!F:F,B792)</f>
        <v>0</v>
      </c>
    </row>
    <row r="793" spans="1:4" x14ac:dyDescent="0.2">
      <c r="A793" s="4">
        <v>790</v>
      </c>
      <c r="B793" s="32" t="s">
        <v>834</v>
      </c>
      <c r="C793">
        <f>COUNTIF(Atleti!E:E,A793)</f>
        <v>0</v>
      </c>
      <c r="D793">
        <f>COUNTIF(Arrivi!F:F,B793)</f>
        <v>0</v>
      </c>
    </row>
    <row r="794" spans="1:4" x14ac:dyDescent="0.2">
      <c r="A794" s="4">
        <v>791</v>
      </c>
      <c r="B794" s="32" t="s">
        <v>835</v>
      </c>
      <c r="C794">
        <f>COUNTIF(Atleti!E:E,A794)</f>
        <v>0</v>
      </c>
      <c r="D794">
        <f>COUNTIF(Arrivi!F:F,B794)</f>
        <v>0</v>
      </c>
    </row>
    <row r="795" spans="1:4" x14ac:dyDescent="0.2">
      <c r="A795" s="4">
        <v>792</v>
      </c>
      <c r="B795" s="32" t="s">
        <v>836</v>
      </c>
      <c r="C795">
        <f>COUNTIF(Atleti!E:E,A795)</f>
        <v>0</v>
      </c>
      <c r="D795">
        <f>COUNTIF(Arrivi!F:F,B795)</f>
        <v>0</v>
      </c>
    </row>
    <row r="796" spans="1:4" x14ac:dyDescent="0.2">
      <c r="A796" s="4">
        <v>793</v>
      </c>
      <c r="B796" s="32" t="s">
        <v>837</v>
      </c>
      <c r="C796">
        <f>COUNTIF(Atleti!E:E,A796)</f>
        <v>0</v>
      </c>
      <c r="D796">
        <f>COUNTIF(Arrivi!F:F,B796)</f>
        <v>0</v>
      </c>
    </row>
    <row r="797" spans="1:4" x14ac:dyDescent="0.2">
      <c r="A797" s="4">
        <v>794</v>
      </c>
      <c r="B797" s="32" t="s">
        <v>838</v>
      </c>
      <c r="C797">
        <f>COUNTIF(Atleti!E:E,A797)</f>
        <v>0</v>
      </c>
      <c r="D797">
        <f>COUNTIF(Arrivi!F:F,B797)</f>
        <v>0</v>
      </c>
    </row>
    <row r="798" spans="1:4" x14ac:dyDescent="0.2">
      <c r="A798" s="4">
        <v>795</v>
      </c>
      <c r="B798" s="32" t="s">
        <v>839</v>
      </c>
      <c r="C798">
        <f>COUNTIF(Atleti!E:E,A798)</f>
        <v>0</v>
      </c>
      <c r="D798">
        <f>COUNTIF(Arrivi!F:F,B798)</f>
        <v>0</v>
      </c>
    </row>
    <row r="799" spans="1:4" x14ac:dyDescent="0.2">
      <c r="A799" s="4">
        <v>796</v>
      </c>
      <c r="B799" s="32" t="s">
        <v>840</v>
      </c>
      <c r="C799">
        <f>COUNTIF(Atleti!E:E,A799)</f>
        <v>0</v>
      </c>
      <c r="D799">
        <f>COUNTIF(Arrivi!F:F,B799)</f>
        <v>0</v>
      </c>
    </row>
    <row r="800" spans="1:4" x14ac:dyDescent="0.2">
      <c r="A800" s="4">
        <v>797</v>
      </c>
      <c r="B800" s="32" t="s">
        <v>841</v>
      </c>
      <c r="C800">
        <f>COUNTIF(Atleti!E:E,A800)</f>
        <v>0</v>
      </c>
      <c r="D800">
        <f>COUNTIF(Arrivi!F:F,B800)</f>
        <v>0</v>
      </c>
    </row>
    <row r="801" spans="1:4" x14ac:dyDescent="0.2">
      <c r="A801" s="4">
        <v>798</v>
      </c>
      <c r="B801" s="32" t="s">
        <v>842</v>
      </c>
      <c r="C801">
        <f>COUNTIF(Atleti!E:E,A801)</f>
        <v>0</v>
      </c>
      <c r="D801">
        <f>COUNTIF(Arrivi!F:F,B801)</f>
        <v>0</v>
      </c>
    </row>
    <row r="802" spans="1:4" x14ac:dyDescent="0.2">
      <c r="A802" s="4">
        <v>799</v>
      </c>
      <c r="B802" s="32" t="s">
        <v>843</v>
      </c>
      <c r="C802">
        <f>COUNTIF(Atleti!E:E,A802)</f>
        <v>0</v>
      </c>
      <c r="D802">
        <f>COUNTIF(Arrivi!F:F,B802)</f>
        <v>0</v>
      </c>
    </row>
    <row r="803" spans="1:4" x14ac:dyDescent="0.2">
      <c r="A803" s="4">
        <v>800</v>
      </c>
      <c r="B803" s="32" t="s">
        <v>844</v>
      </c>
      <c r="C803">
        <f>COUNTIF(Atleti!E:E,A803)</f>
        <v>0</v>
      </c>
      <c r="D803">
        <f>COUNTIF(Arrivi!F:F,B803)</f>
        <v>0</v>
      </c>
    </row>
    <row r="804" spans="1:4" x14ac:dyDescent="0.2">
      <c r="A804" s="4">
        <v>801</v>
      </c>
      <c r="B804" s="32" t="s">
        <v>845</v>
      </c>
      <c r="C804">
        <f>COUNTIF(Atleti!E:E,A804)</f>
        <v>0</v>
      </c>
      <c r="D804">
        <f>COUNTIF(Arrivi!F:F,B804)</f>
        <v>0</v>
      </c>
    </row>
    <row r="805" spans="1:4" x14ac:dyDescent="0.2">
      <c r="A805" s="4">
        <v>802</v>
      </c>
      <c r="B805" s="32" t="s">
        <v>846</v>
      </c>
      <c r="C805">
        <f>COUNTIF(Atleti!E:E,A805)</f>
        <v>0</v>
      </c>
      <c r="D805">
        <f>COUNTIF(Arrivi!F:F,B805)</f>
        <v>0</v>
      </c>
    </row>
    <row r="806" spans="1:4" x14ac:dyDescent="0.2">
      <c r="A806" s="4">
        <v>803</v>
      </c>
      <c r="B806" s="32" t="s">
        <v>847</v>
      </c>
      <c r="C806">
        <f>COUNTIF(Atleti!E:E,A806)</f>
        <v>0</v>
      </c>
      <c r="D806">
        <f>COUNTIF(Arrivi!F:F,B806)</f>
        <v>0</v>
      </c>
    </row>
    <row r="807" spans="1:4" x14ac:dyDescent="0.2">
      <c r="A807" s="4">
        <v>804</v>
      </c>
      <c r="B807" s="32" t="s">
        <v>848</v>
      </c>
      <c r="C807">
        <f>COUNTIF(Atleti!E:E,A807)</f>
        <v>0</v>
      </c>
      <c r="D807">
        <f>COUNTIF(Arrivi!F:F,B807)</f>
        <v>0</v>
      </c>
    </row>
    <row r="808" spans="1:4" x14ac:dyDescent="0.2">
      <c r="A808" s="4">
        <v>805</v>
      </c>
      <c r="B808" s="32" t="s">
        <v>849</v>
      </c>
      <c r="C808">
        <f>COUNTIF(Atleti!E:E,A808)</f>
        <v>0</v>
      </c>
      <c r="D808">
        <f>COUNTIF(Arrivi!F:F,B808)</f>
        <v>0</v>
      </c>
    </row>
    <row r="809" spans="1:4" x14ac:dyDescent="0.2">
      <c r="A809" s="4">
        <v>806</v>
      </c>
      <c r="B809" s="32" t="s">
        <v>850</v>
      </c>
      <c r="C809">
        <f>COUNTIF(Atleti!E:E,A809)</f>
        <v>0</v>
      </c>
      <c r="D809">
        <f>COUNTIF(Arrivi!F:F,B809)</f>
        <v>0</v>
      </c>
    </row>
    <row r="810" spans="1:4" x14ac:dyDescent="0.2">
      <c r="A810" s="4">
        <v>807</v>
      </c>
      <c r="B810" s="32" t="s">
        <v>851</v>
      </c>
      <c r="C810">
        <f>COUNTIF(Atleti!E:E,A810)</f>
        <v>0</v>
      </c>
      <c r="D810">
        <f>COUNTIF(Arrivi!F:F,B810)</f>
        <v>0</v>
      </c>
    </row>
    <row r="811" spans="1:4" x14ac:dyDescent="0.2">
      <c r="A811" s="4">
        <v>808</v>
      </c>
      <c r="B811" s="32" t="s">
        <v>852</v>
      </c>
      <c r="C811">
        <f>COUNTIF(Atleti!E:E,A811)</f>
        <v>0</v>
      </c>
      <c r="D811">
        <f>COUNTIF(Arrivi!F:F,B811)</f>
        <v>0</v>
      </c>
    </row>
    <row r="812" spans="1:4" x14ac:dyDescent="0.2">
      <c r="A812" s="4">
        <v>809</v>
      </c>
      <c r="B812" s="32" t="s">
        <v>853</v>
      </c>
      <c r="C812">
        <f>COUNTIF(Atleti!E:E,A812)</f>
        <v>0</v>
      </c>
      <c r="D812">
        <f>COUNTIF(Arrivi!F:F,B812)</f>
        <v>0</v>
      </c>
    </row>
    <row r="813" spans="1:4" x14ac:dyDescent="0.2">
      <c r="A813" s="4">
        <v>810</v>
      </c>
      <c r="B813" s="32" t="s">
        <v>854</v>
      </c>
      <c r="C813">
        <f>COUNTIF(Atleti!E:E,A813)</f>
        <v>0</v>
      </c>
      <c r="D813">
        <f>COUNTIF(Arrivi!F:F,B813)</f>
        <v>0</v>
      </c>
    </row>
    <row r="814" spans="1:4" x14ac:dyDescent="0.2">
      <c r="A814" s="4">
        <v>811</v>
      </c>
      <c r="B814" s="32" t="s">
        <v>855</v>
      </c>
      <c r="C814">
        <f>COUNTIF(Atleti!E:E,A814)</f>
        <v>0</v>
      </c>
      <c r="D814">
        <f>COUNTIF(Arrivi!F:F,B814)</f>
        <v>0</v>
      </c>
    </row>
    <row r="815" spans="1:4" x14ac:dyDescent="0.2">
      <c r="A815" s="4">
        <v>812</v>
      </c>
      <c r="B815" s="32" t="s">
        <v>856</v>
      </c>
      <c r="C815">
        <f>COUNTIF(Atleti!E:E,A815)</f>
        <v>0</v>
      </c>
      <c r="D815">
        <f>COUNTIF(Arrivi!F:F,B815)</f>
        <v>0</v>
      </c>
    </row>
    <row r="816" spans="1:4" x14ac:dyDescent="0.2">
      <c r="A816" s="4">
        <v>813</v>
      </c>
      <c r="B816" s="32" t="s">
        <v>857</v>
      </c>
      <c r="C816">
        <f>COUNTIF(Atleti!E:E,A816)</f>
        <v>0</v>
      </c>
      <c r="D816">
        <f>COUNTIF(Arrivi!F:F,B816)</f>
        <v>0</v>
      </c>
    </row>
    <row r="817" spans="1:4" x14ac:dyDescent="0.2">
      <c r="A817" s="4">
        <v>814</v>
      </c>
      <c r="B817" s="32" t="s">
        <v>858</v>
      </c>
      <c r="C817">
        <f>COUNTIF(Atleti!E:E,A817)</f>
        <v>0</v>
      </c>
      <c r="D817">
        <f>COUNTIF(Arrivi!F:F,B817)</f>
        <v>0</v>
      </c>
    </row>
    <row r="818" spans="1:4" x14ac:dyDescent="0.2">
      <c r="A818" s="4">
        <v>815</v>
      </c>
      <c r="B818" s="32" t="s">
        <v>859</v>
      </c>
      <c r="C818">
        <f>COUNTIF(Atleti!E:E,A818)</f>
        <v>0</v>
      </c>
      <c r="D818">
        <f>COUNTIF(Arrivi!F:F,B818)</f>
        <v>0</v>
      </c>
    </row>
    <row r="819" spans="1:4" x14ac:dyDescent="0.2">
      <c r="A819" s="4">
        <v>816</v>
      </c>
      <c r="B819" s="32" t="s">
        <v>860</v>
      </c>
      <c r="C819">
        <f>COUNTIF(Atleti!E:E,A819)</f>
        <v>0</v>
      </c>
      <c r="D819">
        <f>COUNTIF(Arrivi!F:F,B819)</f>
        <v>0</v>
      </c>
    </row>
    <row r="820" spans="1:4" x14ac:dyDescent="0.2">
      <c r="A820" s="4">
        <v>817</v>
      </c>
      <c r="B820" s="32" t="s">
        <v>861</v>
      </c>
      <c r="C820">
        <f>COUNTIF(Atleti!E:E,A820)</f>
        <v>0</v>
      </c>
      <c r="D820">
        <f>COUNTIF(Arrivi!F:F,B820)</f>
        <v>0</v>
      </c>
    </row>
    <row r="821" spans="1:4" x14ac:dyDescent="0.2">
      <c r="A821" s="4">
        <v>818</v>
      </c>
      <c r="B821" s="32" t="s">
        <v>862</v>
      </c>
      <c r="C821">
        <f>COUNTIF(Atleti!E:E,A821)</f>
        <v>0</v>
      </c>
      <c r="D821">
        <f>COUNTIF(Arrivi!F:F,B821)</f>
        <v>0</v>
      </c>
    </row>
    <row r="822" spans="1:4" x14ac:dyDescent="0.2">
      <c r="A822" s="4">
        <v>819</v>
      </c>
      <c r="B822" s="32" t="s">
        <v>863</v>
      </c>
      <c r="C822">
        <f>COUNTIF(Atleti!E:E,A822)</f>
        <v>0</v>
      </c>
      <c r="D822">
        <f>COUNTIF(Arrivi!F:F,B822)</f>
        <v>0</v>
      </c>
    </row>
    <row r="823" spans="1:4" x14ac:dyDescent="0.2">
      <c r="A823" s="4">
        <v>820</v>
      </c>
      <c r="B823" s="32" t="s">
        <v>864</v>
      </c>
      <c r="C823">
        <f>COUNTIF(Atleti!E:E,A823)</f>
        <v>0</v>
      </c>
      <c r="D823">
        <f>COUNTIF(Arrivi!F:F,B823)</f>
        <v>0</v>
      </c>
    </row>
    <row r="824" spans="1:4" x14ac:dyDescent="0.2">
      <c r="A824" s="4">
        <v>821</v>
      </c>
      <c r="B824" s="32" t="s">
        <v>865</v>
      </c>
      <c r="C824">
        <f>COUNTIF(Atleti!E:E,A824)</f>
        <v>0</v>
      </c>
      <c r="D824">
        <f>COUNTIF(Arrivi!F:F,B824)</f>
        <v>0</v>
      </c>
    </row>
    <row r="825" spans="1:4" x14ac:dyDescent="0.2">
      <c r="A825" s="4">
        <v>822</v>
      </c>
      <c r="B825" s="32" t="s">
        <v>866</v>
      </c>
      <c r="C825">
        <f>COUNTIF(Atleti!E:E,A825)</f>
        <v>0</v>
      </c>
      <c r="D825">
        <f>COUNTIF(Arrivi!F:F,B825)</f>
        <v>0</v>
      </c>
    </row>
    <row r="826" spans="1:4" x14ac:dyDescent="0.2">
      <c r="A826" s="4">
        <v>823</v>
      </c>
      <c r="B826" s="32" t="s">
        <v>867</v>
      </c>
      <c r="C826">
        <f>COUNTIF(Atleti!E:E,A826)</f>
        <v>0</v>
      </c>
      <c r="D826">
        <f>COUNTIF(Arrivi!F:F,B826)</f>
        <v>0</v>
      </c>
    </row>
    <row r="827" spans="1:4" x14ac:dyDescent="0.2">
      <c r="A827" s="4">
        <v>824</v>
      </c>
      <c r="B827" s="32" t="s">
        <v>868</v>
      </c>
      <c r="C827">
        <f>COUNTIF(Atleti!E:E,A827)</f>
        <v>0</v>
      </c>
      <c r="D827">
        <f>COUNTIF(Arrivi!F:F,B827)</f>
        <v>0</v>
      </c>
    </row>
    <row r="828" spans="1:4" x14ac:dyDescent="0.2">
      <c r="A828" s="4">
        <v>825</v>
      </c>
      <c r="B828" s="32" t="s">
        <v>869</v>
      </c>
      <c r="C828">
        <f>COUNTIF(Atleti!E:E,A828)</f>
        <v>0</v>
      </c>
      <c r="D828">
        <f>COUNTIF(Arrivi!F:F,B828)</f>
        <v>0</v>
      </c>
    </row>
    <row r="829" spans="1:4" x14ac:dyDescent="0.2">
      <c r="A829" s="4">
        <v>826</v>
      </c>
      <c r="B829" s="32" t="s">
        <v>870</v>
      </c>
      <c r="C829">
        <f>COUNTIF(Atleti!E:E,A829)</f>
        <v>0</v>
      </c>
      <c r="D829">
        <f>COUNTIF(Arrivi!F:F,B829)</f>
        <v>0</v>
      </c>
    </row>
    <row r="830" spans="1:4" x14ac:dyDescent="0.2">
      <c r="A830" s="4">
        <v>827</v>
      </c>
      <c r="B830" s="32" t="s">
        <v>871</v>
      </c>
      <c r="C830">
        <f>COUNTIF(Atleti!E:E,A830)</f>
        <v>0</v>
      </c>
      <c r="D830">
        <f>COUNTIF(Arrivi!F:F,B830)</f>
        <v>0</v>
      </c>
    </row>
    <row r="831" spans="1:4" x14ac:dyDescent="0.2">
      <c r="A831" s="4">
        <v>828</v>
      </c>
      <c r="B831" s="32" t="s">
        <v>872</v>
      </c>
      <c r="C831">
        <f>COUNTIF(Atleti!E:E,A831)</f>
        <v>0</v>
      </c>
      <c r="D831">
        <f>COUNTIF(Arrivi!F:F,B831)</f>
        <v>0</v>
      </c>
    </row>
    <row r="832" spans="1:4" x14ac:dyDescent="0.2">
      <c r="A832" s="4">
        <v>829</v>
      </c>
      <c r="B832" s="32" t="s">
        <v>873</v>
      </c>
      <c r="C832">
        <f>COUNTIF(Atleti!E:E,A832)</f>
        <v>0</v>
      </c>
      <c r="D832">
        <f>COUNTIF(Arrivi!F:F,B832)</f>
        <v>0</v>
      </c>
    </row>
    <row r="833" spans="1:4" x14ac:dyDescent="0.2">
      <c r="A833" s="4">
        <v>830</v>
      </c>
      <c r="B833" s="32" t="s">
        <v>874</v>
      </c>
      <c r="C833">
        <f>COUNTIF(Atleti!E:E,A833)</f>
        <v>0</v>
      </c>
      <c r="D833">
        <f>COUNTIF(Arrivi!F:F,B833)</f>
        <v>0</v>
      </c>
    </row>
    <row r="834" spans="1:4" x14ac:dyDescent="0.2">
      <c r="A834" s="4">
        <v>831</v>
      </c>
      <c r="B834" s="32" t="s">
        <v>875</v>
      </c>
      <c r="C834">
        <f>COUNTIF(Atleti!E:E,A834)</f>
        <v>0</v>
      </c>
      <c r="D834">
        <f>COUNTIF(Arrivi!F:F,B834)</f>
        <v>0</v>
      </c>
    </row>
    <row r="835" spans="1:4" x14ac:dyDescent="0.2">
      <c r="A835" s="4">
        <v>832</v>
      </c>
      <c r="B835" s="32" t="s">
        <v>876</v>
      </c>
      <c r="C835">
        <f>COUNTIF(Atleti!E:E,A835)</f>
        <v>0</v>
      </c>
      <c r="D835">
        <f>COUNTIF(Arrivi!F:F,B835)</f>
        <v>0</v>
      </c>
    </row>
    <row r="836" spans="1:4" x14ac:dyDescent="0.2">
      <c r="A836" s="4">
        <v>833</v>
      </c>
      <c r="B836" s="32" t="s">
        <v>877</v>
      </c>
      <c r="C836">
        <f>COUNTIF(Atleti!E:E,A836)</f>
        <v>0</v>
      </c>
      <c r="D836">
        <f>COUNTIF(Arrivi!F:F,B836)</f>
        <v>0</v>
      </c>
    </row>
    <row r="837" spans="1:4" x14ac:dyDescent="0.2">
      <c r="A837" s="4">
        <v>834</v>
      </c>
      <c r="B837" s="32" t="s">
        <v>878</v>
      </c>
      <c r="C837">
        <f>COUNTIF(Atleti!E:E,A837)</f>
        <v>0</v>
      </c>
      <c r="D837">
        <f>COUNTIF(Arrivi!F:F,B837)</f>
        <v>0</v>
      </c>
    </row>
    <row r="838" spans="1:4" x14ac:dyDescent="0.2">
      <c r="A838" s="4">
        <v>835</v>
      </c>
      <c r="B838" s="32" t="s">
        <v>879</v>
      </c>
      <c r="C838">
        <f>COUNTIF(Atleti!E:E,A838)</f>
        <v>0</v>
      </c>
      <c r="D838">
        <f>COUNTIF(Arrivi!F:F,B838)</f>
        <v>0</v>
      </c>
    </row>
    <row r="839" spans="1:4" x14ac:dyDescent="0.2">
      <c r="A839" s="4">
        <v>836</v>
      </c>
      <c r="B839" s="32" t="s">
        <v>880</v>
      </c>
      <c r="C839">
        <f>COUNTIF(Atleti!E:E,A839)</f>
        <v>0</v>
      </c>
      <c r="D839">
        <f>COUNTIF(Arrivi!F:F,B839)</f>
        <v>0</v>
      </c>
    </row>
    <row r="840" spans="1:4" x14ac:dyDescent="0.2">
      <c r="A840" s="4">
        <v>837</v>
      </c>
      <c r="B840" s="32" t="s">
        <v>881</v>
      </c>
      <c r="C840">
        <f>COUNTIF(Atleti!E:E,A840)</f>
        <v>0</v>
      </c>
      <c r="D840">
        <f>COUNTIF(Arrivi!F:F,B840)</f>
        <v>0</v>
      </c>
    </row>
    <row r="841" spans="1:4" x14ac:dyDescent="0.2">
      <c r="A841" s="4">
        <v>838</v>
      </c>
      <c r="B841" s="32" t="s">
        <v>882</v>
      </c>
      <c r="C841">
        <f>COUNTIF(Atleti!E:E,A841)</f>
        <v>0</v>
      </c>
      <c r="D841">
        <f>COUNTIF(Arrivi!F:F,B841)</f>
        <v>0</v>
      </c>
    </row>
    <row r="842" spans="1:4" x14ac:dyDescent="0.2">
      <c r="A842" s="4">
        <v>839</v>
      </c>
      <c r="B842" s="32" t="s">
        <v>883</v>
      </c>
      <c r="C842">
        <f>COUNTIF(Atleti!E:E,A842)</f>
        <v>0</v>
      </c>
      <c r="D842">
        <f>COUNTIF(Arrivi!F:F,B842)</f>
        <v>0</v>
      </c>
    </row>
    <row r="843" spans="1:4" x14ac:dyDescent="0.2">
      <c r="A843" s="4">
        <v>840</v>
      </c>
      <c r="B843" s="32" t="s">
        <v>884</v>
      </c>
      <c r="C843">
        <f>COUNTIF(Atleti!E:E,A843)</f>
        <v>0</v>
      </c>
      <c r="D843">
        <f>COUNTIF(Arrivi!F:F,B843)</f>
        <v>0</v>
      </c>
    </row>
    <row r="844" spans="1:4" x14ac:dyDescent="0.2">
      <c r="A844" s="4">
        <v>841</v>
      </c>
      <c r="B844" s="32" t="s">
        <v>885</v>
      </c>
      <c r="C844">
        <f>COUNTIF(Atleti!E:E,A844)</f>
        <v>0</v>
      </c>
      <c r="D844">
        <f>COUNTIF(Arrivi!F:F,B844)</f>
        <v>0</v>
      </c>
    </row>
    <row r="845" spans="1:4" x14ac:dyDescent="0.2">
      <c r="A845" s="4">
        <v>842</v>
      </c>
      <c r="B845" s="32" t="s">
        <v>886</v>
      </c>
      <c r="C845">
        <f>COUNTIF(Atleti!E:E,A845)</f>
        <v>0</v>
      </c>
      <c r="D845">
        <f>COUNTIF(Arrivi!F:F,B845)</f>
        <v>0</v>
      </c>
    </row>
    <row r="846" spans="1:4" x14ac:dyDescent="0.2">
      <c r="A846" s="4">
        <v>843</v>
      </c>
      <c r="B846" s="32" t="s">
        <v>887</v>
      </c>
      <c r="C846">
        <f>COUNTIF(Atleti!E:E,A846)</f>
        <v>0</v>
      </c>
      <c r="D846">
        <f>COUNTIF(Arrivi!F:F,B846)</f>
        <v>0</v>
      </c>
    </row>
    <row r="847" spans="1:4" x14ac:dyDescent="0.2">
      <c r="A847" s="4">
        <v>844</v>
      </c>
      <c r="B847" s="32" t="s">
        <v>888</v>
      </c>
      <c r="C847">
        <f>COUNTIF(Atleti!E:E,A847)</f>
        <v>0</v>
      </c>
      <c r="D847">
        <f>COUNTIF(Arrivi!F:F,B847)</f>
        <v>0</v>
      </c>
    </row>
    <row r="848" spans="1:4" x14ac:dyDescent="0.2">
      <c r="A848" s="4">
        <v>845</v>
      </c>
      <c r="B848" s="32" t="s">
        <v>889</v>
      </c>
      <c r="C848">
        <f>COUNTIF(Atleti!E:E,A848)</f>
        <v>0</v>
      </c>
      <c r="D848">
        <f>COUNTIF(Arrivi!F:F,B848)</f>
        <v>0</v>
      </c>
    </row>
    <row r="849" spans="1:4" x14ac:dyDescent="0.2">
      <c r="A849" s="4">
        <v>846</v>
      </c>
      <c r="B849" s="32" t="s">
        <v>890</v>
      </c>
      <c r="C849">
        <f>COUNTIF(Atleti!E:E,A849)</f>
        <v>0</v>
      </c>
      <c r="D849">
        <f>COUNTIF(Arrivi!F:F,B849)</f>
        <v>0</v>
      </c>
    </row>
    <row r="850" spans="1:4" x14ac:dyDescent="0.2">
      <c r="A850" s="4">
        <v>847</v>
      </c>
      <c r="B850" s="32" t="s">
        <v>891</v>
      </c>
      <c r="C850">
        <f>COUNTIF(Atleti!E:E,A850)</f>
        <v>0</v>
      </c>
      <c r="D850">
        <f>COUNTIF(Arrivi!F:F,B850)</f>
        <v>0</v>
      </c>
    </row>
    <row r="851" spans="1:4" x14ac:dyDescent="0.2">
      <c r="A851" s="4">
        <v>848</v>
      </c>
      <c r="B851" s="32" t="s">
        <v>892</v>
      </c>
      <c r="C851">
        <f>COUNTIF(Atleti!E:E,A851)</f>
        <v>0</v>
      </c>
      <c r="D851">
        <f>COUNTIF(Arrivi!F:F,B851)</f>
        <v>0</v>
      </c>
    </row>
    <row r="852" spans="1:4" x14ac:dyDescent="0.2">
      <c r="A852" s="4">
        <v>849</v>
      </c>
      <c r="B852" s="32" t="s">
        <v>893</v>
      </c>
      <c r="C852">
        <f>COUNTIF(Atleti!E:E,A852)</f>
        <v>0</v>
      </c>
      <c r="D852">
        <f>COUNTIF(Arrivi!F:F,B852)</f>
        <v>0</v>
      </c>
    </row>
    <row r="853" spans="1:4" x14ac:dyDescent="0.2">
      <c r="A853" s="4">
        <v>850</v>
      </c>
      <c r="B853" s="32" t="s">
        <v>894</v>
      </c>
      <c r="C853">
        <f>COUNTIF(Atleti!E:E,A853)</f>
        <v>0</v>
      </c>
      <c r="D853">
        <f>COUNTIF(Arrivi!F:F,B853)</f>
        <v>0</v>
      </c>
    </row>
    <row r="854" spans="1:4" x14ac:dyDescent="0.2">
      <c r="A854" s="4">
        <v>851</v>
      </c>
      <c r="B854" s="32" t="s">
        <v>895</v>
      </c>
      <c r="C854">
        <f>COUNTIF(Atleti!E:E,A854)</f>
        <v>0</v>
      </c>
      <c r="D854">
        <f>COUNTIF(Arrivi!F:F,B854)</f>
        <v>0</v>
      </c>
    </row>
    <row r="855" spans="1:4" x14ac:dyDescent="0.2">
      <c r="A855" s="4">
        <v>852</v>
      </c>
      <c r="B855" s="32" t="s">
        <v>896</v>
      </c>
      <c r="C855">
        <f>COUNTIF(Atleti!E:E,A855)</f>
        <v>0</v>
      </c>
      <c r="D855">
        <f>COUNTIF(Arrivi!F:F,B855)</f>
        <v>0</v>
      </c>
    </row>
    <row r="856" spans="1:4" x14ac:dyDescent="0.2">
      <c r="A856" s="4">
        <v>853</v>
      </c>
      <c r="B856" s="32" t="s">
        <v>897</v>
      </c>
      <c r="C856">
        <f>COUNTIF(Atleti!E:E,A856)</f>
        <v>0</v>
      </c>
      <c r="D856">
        <f>COUNTIF(Arrivi!F:F,B856)</f>
        <v>0</v>
      </c>
    </row>
    <row r="857" spans="1:4" x14ac:dyDescent="0.2">
      <c r="A857" s="4">
        <v>854</v>
      </c>
      <c r="B857" s="32" t="s">
        <v>898</v>
      </c>
      <c r="C857">
        <f>COUNTIF(Atleti!E:E,A857)</f>
        <v>0</v>
      </c>
      <c r="D857">
        <f>COUNTIF(Arrivi!F:F,B857)</f>
        <v>0</v>
      </c>
    </row>
    <row r="858" spans="1:4" x14ac:dyDescent="0.2">
      <c r="A858" s="4">
        <v>855</v>
      </c>
      <c r="B858" s="32" t="s">
        <v>899</v>
      </c>
      <c r="C858">
        <f>COUNTIF(Atleti!E:E,A858)</f>
        <v>0</v>
      </c>
      <c r="D858">
        <f>COUNTIF(Arrivi!F:F,B858)</f>
        <v>0</v>
      </c>
    </row>
    <row r="859" spans="1:4" x14ac:dyDescent="0.2">
      <c r="A859" s="4">
        <v>856</v>
      </c>
      <c r="B859" s="32" t="s">
        <v>900</v>
      </c>
      <c r="C859">
        <f>COUNTIF(Atleti!E:E,A859)</f>
        <v>0</v>
      </c>
      <c r="D859">
        <f>COUNTIF(Arrivi!F:F,B859)</f>
        <v>0</v>
      </c>
    </row>
    <row r="860" spans="1:4" x14ac:dyDescent="0.2">
      <c r="A860" s="4">
        <v>857</v>
      </c>
      <c r="B860" s="32" t="s">
        <v>901</v>
      </c>
      <c r="C860">
        <f>COUNTIF(Atleti!E:E,A860)</f>
        <v>0</v>
      </c>
      <c r="D860">
        <f>COUNTIF(Arrivi!F:F,B860)</f>
        <v>0</v>
      </c>
    </row>
    <row r="861" spans="1:4" x14ac:dyDescent="0.2">
      <c r="A861" s="4">
        <v>858</v>
      </c>
      <c r="B861" s="32" t="s">
        <v>902</v>
      </c>
      <c r="C861">
        <f>COUNTIF(Atleti!E:E,A861)</f>
        <v>0</v>
      </c>
      <c r="D861">
        <f>COUNTIF(Arrivi!F:F,B861)</f>
        <v>0</v>
      </c>
    </row>
    <row r="862" spans="1:4" x14ac:dyDescent="0.2">
      <c r="A862" s="4">
        <v>859</v>
      </c>
      <c r="B862" s="32" t="s">
        <v>903</v>
      </c>
      <c r="C862">
        <f>COUNTIF(Atleti!E:E,A862)</f>
        <v>0</v>
      </c>
      <c r="D862">
        <f>COUNTIF(Arrivi!F:F,B862)</f>
        <v>0</v>
      </c>
    </row>
    <row r="863" spans="1:4" x14ac:dyDescent="0.2">
      <c r="A863" s="4">
        <v>860</v>
      </c>
      <c r="B863" s="32" t="s">
        <v>904</v>
      </c>
      <c r="C863">
        <f>COUNTIF(Atleti!E:E,A863)</f>
        <v>0</v>
      </c>
      <c r="D863">
        <f>COUNTIF(Arrivi!F:F,B863)</f>
        <v>0</v>
      </c>
    </row>
    <row r="864" spans="1:4" x14ac:dyDescent="0.2">
      <c r="A864" s="4">
        <v>861</v>
      </c>
      <c r="B864" s="32" t="s">
        <v>905</v>
      </c>
      <c r="C864">
        <f>COUNTIF(Atleti!E:E,A864)</f>
        <v>0</v>
      </c>
      <c r="D864">
        <f>COUNTIF(Arrivi!F:F,B864)</f>
        <v>0</v>
      </c>
    </row>
    <row r="865" spans="1:4" x14ac:dyDescent="0.2">
      <c r="A865" s="4">
        <v>862</v>
      </c>
      <c r="B865" s="32" t="s">
        <v>906</v>
      </c>
      <c r="C865">
        <f>COUNTIF(Atleti!E:E,A865)</f>
        <v>0</v>
      </c>
      <c r="D865">
        <f>COUNTIF(Arrivi!F:F,B865)</f>
        <v>0</v>
      </c>
    </row>
    <row r="866" spans="1:4" x14ac:dyDescent="0.2">
      <c r="A866" s="4">
        <v>863</v>
      </c>
      <c r="B866" s="32" t="s">
        <v>907</v>
      </c>
      <c r="C866">
        <f>COUNTIF(Atleti!E:E,A866)</f>
        <v>0</v>
      </c>
      <c r="D866">
        <f>COUNTIF(Arrivi!F:F,B866)</f>
        <v>0</v>
      </c>
    </row>
    <row r="867" spans="1:4" x14ac:dyDescent="0.2">
      <c r="A867" s="4">
        <v>864</v>
      </c>
      <c r="B867" s="32" t="s">
        <v>908</v>
      </c>
      <c r="C867">
        <f>COUNTIF(Atleti!E:E,A867)</f>
        <v>0</v>
      </c>
      <c r="D867">
        <f>COUNTIF(Arrivi!F:F,B867)</f>
        <v>0</v>
      </c>
    </row>
    <row r="868" spans="1:4" x14ac:dyDescent="0.2">
      <c r="A868" s="4">
        <v>865</v>
      </c>
      <c r="B868" s="32" t="s">
        <v>909</v>
      </c>
      <c r="C868">
        <f>COUNTIF(Atleti!E:E,A868)</f>
        <v>0</v>
      </c>
      <c r="D868">
        <f>COUNTIF(Arrivi!F:F,B868)</f>
        <v>0</v>
      </c>
    </row>
    <row r="869" spans="1:4" x14ac:dyDescent="0.2">
      <c r="A869" s="4">
        <v>866</v>
      </c>
      <c r="B869" s="32" t="s">
        <v>910</v>
      </c>
      <c r="C869">
        <f>COUNTIF(Atleti!E:E,A869)</f>
        <v>0</v>
      </c>
      <c r="D869">
        <f>COUNTIF(Arrivi!F:F,B869)</f>
        <v>0</v>
      </c>
    </row>
    <row r="870" spans="1:4" x14ac:dyDescent="0.2">
      <c r="A870" s="4">
        <v>867</v>
      </c>
      <c r="B870" s="32" t="s">
        <v>911</v>
      </c>
      <c r="C870">
        <f>COUNTIF(Atleti!E:E,A870)</f>
        <v>0</v>
      </c>
      <c r="D870">
        <f>COUNTIF(Arrivi!F:F,B870)</f>
        <v>0</v>
      </c>
    </row>
    <row r="871" spans="1:4" x14ac:dyDescent="0.2">
      <c r="A871" s="4">
        <v>868</v>
      </c>
      <c r="B871" s="32" t="s">
        <v>912</v>
      </c>
      <c r="C871">
        <f>COUNTIF(Atleti!E:E,A871)</f>
        <v>0</v>
      </c>
      <c r="D871">
        <f>COUNTIF(Arrivi!F:F,B871)</f>
        <v>0</v>
      </c>
    </row>
    <row r="872" spans="1:4" x14ac:dyDescent="0.2">
      <c r="A872" s="4">
        <v>869</v>
      </c>
      <c r="B872" s="32" t="s">
        <v>913</v>
      </c>
      <c r="C872">
        <f>COUNTIF(Atleti!E:E,A872)</f>
        <v>0</v>
      </c>
      <c r="D872">
        <f>COUNTIF(Arrivi!F:F,B872)</f>
        <v>0</v>
      </c>
    </row>
    <row r="873" spans="1:4" x14ac:dyDescent="0.2">
      <c r="A873" s="4">
        <v>870</v>
      </c>
      <c r="B873" s="32" t="s">
        <v>914</v>
      </c>
      <c r="C873">
        <f>COUNTIF(Atleti!E:E,A873)</f>
        <v>0</v>
      </c>
      <c r="D873">
        <f>COUNTIF(Arrivi!F:F,B873)</f>
        <v>0</v>
      </c>
    </row>
    <row r="874" spans="1:4" x14ac:dyDescent="0.2">
      <c r="A874" s="4">
        <v>871</v>
      </c>
      <c r="B874" s="32" t="s">
        <v>915</v>
      </c>
      <c r="C874">
        <f>COUNTIF(Atleti!E:E,A874)</f>
        <v>0</v>
      </c>
      <c r="D874">
        <f>COUNTIF(Arrivi!F:F,B874)</f>
        <v>0</v>
      </c>
    </row>
    <row r="875" spans="1:4" x14ac:dyDescent="0.2">
      <c r="A875" s="4">
        <v>872</v>
      </c>
      <c r="B875" s="32" t="s">
        <v>916</v>
      </c>
      <c r="C875">
        <f>COUNTIF(Atleti!E:E,A875)</f>
        <v>0</v>
      </c>
      <c r="D875">
        <f>COUNTIF(Arrivi!F:F,B875)</f>
        <v>0</v>
      </c>
    </row>
    <row r="876" spans="1:4" x14ac:dyDescent="0.2">
      <c r="A876" s="4">
        <v>873</v>
      </c>
      <c r="B876" s="32" t="s">
        <v>917</v>
      </c>
      <c r="C876">
        <f>COUNTIF(Atleti!E:E,A876)</f>
        <v>0</v>
      </c>
      <c r="D876">
        <f>COUNTIF(Arrivi!F:F,B876)</f>
        <v>0</v>
      </c>
    </row>
    <row r="877" spans="1:4" x14ac:dyDescent="0.2">
      <c r="A877" s="4">
        <v>874</v>
      </c>
      <c r="B877" s="32" t="s">
        <v>918</v>
      </c>
      <c r="C877">
        <f>COUNTIF(Atleti!E:E,A877)</f>
        <v>0</v>
      </c>
      <c r="D877">
        <f>COUNTIF(Arrivi!F:F,B877)</f>
        <v>0</v>
      </c>
    </row>
    <row r="878" spans="1:4" x14ac:dyDescent="0.2">
      <c r="A878" s="4">
        <v>875</v>
      </c>
      <c r="B878" s="32" t="s">
        <v>919</v>
      </c>
      <c r="C878">
        <f>COUNTIF(Atleti!E:E,A878)</f>
        <v>0</v>
      </c>
      <c r="D878">
        <f>COUNTIF(Arrivi!F:F,B878)</f>
        <v>0</v>
      </c>
    </row>
    <row r="879" spans="1:4" x14ac:dyDescent="0.2">
      <c r="A879" s="4">
        <v>876</v>
      </c>
      <c r="B879" s="32" t="s">
        <v>920</v>
      </c>
      <c r="C879">
        <f>COUNTIF(Atleti!E:E,A879)</f>
        <v>1</v>
      </c>
      <c r="D879">
        <f>COUNTIF(Arrivi!F:F,B879)</f>
        <v>1</v>
      </c>
    </row>
    <row r="880" spans="1:4" x14ac:dyDescent="0.2">
      <c r="A880" s="4">
        <v>877</v>
      </c>
      <c r="B880" s="32" t="s">
        <v>921</v>
      </c>
      <c r="C880">
        <f>COUNTIF(Atleti!E:E,A880)</f>
        <v>0</v>
      </c>
      <c r="D880">
        <f>COUNTIF(Arrivi!F:F,B880)</f>
        <v>0</v>
      </c>
    </row>
    <row r="881" spans="1:4" x14ac:dyDescent="0.2">
      <c r="A881" s="4">
        <v>878</v>
      </c>
      <c r="B881" s="32" t="s">
        <v>922</v>
      </c>
      <c r="C881">
        <f>COUNTIF(Atleti!E:E,A881)</f>
        <v>0</v>
      </c>
      <c r="D881">
        <f>COUNTIF(Arrivi!F:F,B881)</f>
        <v>0</v>
      </c>
    </row>
    <row r="882" spans="1:4" x14ac:dyDescent="0.2">
      <c r="A882" s="4">
        <v>879</v>
      </c>
      <c r="B882" s="32" t="s">
        <v>923</v>
      </c>
      <c r="C882">
        <f>COUNTIF(Atleti!E:E,A882)</f>
        <v>0</v>
      </c>
      <c r="D882">
        <f>COUNTIF(Arrivi!F:F,B882)</f>
        <v>0</v>
      </c>
    </row>
    <row r="883" spans="1:4" x14ac:dyDescent="0.2">
      <c r="A883" s="4">
        <v>880</v>
      </c>
      <c r="B883" s="32" t="s">
        <v>924</v>
      </c>
      <c r="C883">
        <f>COUNTIF(Atleti!E:E,A883)</f>
        <v>0</v>
      </c>
      <c r="D883">
        <f>COUNTIF(Arrivi!F:F,B883)</f>
        <v>0</v>
      </c>
    </row>
    <row r="884" spans="1:4" x14ac:dyDescent="0.2">
      <c r="A884" s="4">
        <v>881</v>
      </c>
      <c r="B884" s="32" t="s">
        <v>925</v>
      </c>
      <c r="C884">
        <f>COUNTIF(Atleti!E:E,A884)</f>
        <v>0</v>
      </c>
      <c r="D884">
        <f>COUNTIF(Arrivi!F:F,B884)</f>
        <v>0</v>
      </c>
    </row>
    <row r="885" spans="1:4" x14ac:dyDescent="0.2">
      <c r="A885" s="4">
        <v>882</v>
      </c>
      <c r="B885" s="32" t="s">
        <v>926</v>
      </c>
      <c r="C885">
        <f>COUNTIF(Atleti!E:E,A885)</f>
        <v>0</v>
      </c>
      <c r="D885">
        <f>COUNTIF(Arrivi!F:F,B885)</f>
        <v>0</v>
      </c>
    </row>
    <row r="886" spans="1:4" x14ac:dyDescent="0.2">
      <c r="A886" s="4">
        <v>883</v>
      </c>
      <c r="B886" s="32" t="s">
        <v>927</v>
      </c>
      <c r="C886">
        <f>COUNTIF(Atleti!E:E,A886)</f>
        <v>0</v>
      </c>
      <c r="D886">
        <f>COUNTIF(Arrivi!F:F,B886)</f>
        <v>0</v>
      </c>
    </row>
    <row r="887" spans="1:4" x14ac:dyDescent="0.2">
      <c r="A887" s="4">
        <v>884</v>
      </c>
      <c r="B887" s="32" t="s">
        <v>928</v>
      </c>
      <c r="C887">
        <f>COUNTIF(Atleti!E:E,A887)</f>
        <v>0</v>
      </c>
      <c r="D887">
        <f>COUNTIF(Arrivi!F:F,B887)</f>
        <v>0</v>
      </c>
    </row>
    <row r="888" spans="1:4" x14ac:dyDescent="0.2">
      <c r="A888" s="4">
        <v>885</v>
      </c>
      <c r="B888" s="32" t="s">
        <v>929</v>
      </c>
      <c r="C888">
        <f>COUNTIF(Atleti!E:E,A888)</f>
        <v>0</v>
      </c>
      <c r="D888">
        <f>COUNTIF(Arrivi!F:F,B888)</f>
        <v>0</v>
      </c>
    </row>
    <row r="889" spans="1:4" x14ac:dyDescent="0.2">
      <c r="A889" s="4">
        <v>886</v>
      </c>
      <c r="B889" s="32" t="s">
        <v>930</v>
      </c>
      <c r="C889">
        <f>COUNTIF(Atleti!E:E,A889)</f>
        <v>0</v>
      </c>
      <c r="D889">
        <f>COUNTIF(Arrivi!F:F,B889)</f>
        <v>0</v>
      </c>
    </row>
    <row r="890" spans="1:4" x14ac:dyDescent="0.2">
      <c r="A890" s="4">
        <v>887</v>
      </c>
      <c r="B890" s="32" t="s">
        <v>931</v>
      </c>
      <c r="C890">
        <f>COUNTIF(Atleti!E:E,A890)</f>
        <v>0</v>
      </c>
      <c r="D890">
        <f>COUNTIF(Arrivi!F:F,B890)</f>
        <v>0</v>
      </c>
    </row>
    <row r="891" spans="1:4" x14ac:dyDescent="0.2">
      <c r="A891" s="4">
        <v>888</v>
      </c>
      <c r="B891" s="32" t="s">
        <v>932</v>
      </c>
      <c r="C891">
        <f>COUNTIF(Atleti!E:E,A891)</f>
        <v>0</v>
      </c>
      <c r="D891">
        <f>COUNTIF(Arrivi!F:F,B891)</f>
        <v>0</v>
      </c>
    </row>
    <row r="892" spans="1:4" x14ac:dyDescent="0.2">
      <c r="A892" s="4">
        <v>889</v>
      </c>
      <c r="B892" s="32" t="s">
        <v>933</v>
      </c>
      <c r="C892">
        <f>COUNTIF(Atleti!E:E,A892)</f>
        <v>0</v>
      </c>
      <c r="D892">
        <f>COUNTIF(Arrivi!F:F,B892)</f>
        <v>0</v>
      </c>
    </row>
    <row r="893" spans="1:4" x14ac:dyDescent="0.2">
      <c r="A893" s="4">
        <v>890</v>
      </c>
      <c r="B893" s="32" t="s">
        <v>934</v>
      </c>
      <c r="C893">
        <f>COUNTIF(Atleti!E:E,A893)</f>
        <v>0</v>
      </c>
      <c r="D893">
        <f>COUNTIF(Arrivi!F:F,B893)</f>
        <v>0</v>
      </c>
    </row>
    <row r="894" spans="1:4" x14ac:dyDescent="0.2">
      <c r="A894" s="4">
        <v>891</v>
      </c>
      <c r="B894" s="32" t="s">
        <v>935</v>
      </c>
      <c r="C894">
        <f>COUNTIF(Atleti!E:E,A894)</f>
        <v>0</v>
      </c>
      <c r="D894">
        <f>COUNTIF(Arrivi!F:F,B894)</f>
        <v>0</v>
      </c>
    </row>
    <row r="895" spans="1:4" x14ac:dyDescent="0.2">
      <c r="A895" s="4">
        <v>892</v>
      </c>
      <c r="B895" s="32" t="s">
        <v>936</v>
      </c>
      <c r="C895">
        <f>COUNTIF(Atleti!E:E,A895)</f>
        <v>0</v>
      </c>
      <c r="D895">
        <f>COUNTIF(Arrivi!F:F,B895)</f>
        <v>0</v>
      </c>
    </row>
    <row r="896" spans="1:4" x14ac:dyDescent="0.2">
      <c r="A896" s="4">
        <v>893</v>
      </c>
      <c r="B896" s="32" t="s">
        <v>937</v>
      </c>
      <c r="C896">
        <f>COUNTIF(Atleti!E:E,A896)</f>
        <v>0</v>
      </c>
      <c r="D896">
        <f>COUNTIF(Arrivi!F:F,B896)</f>
        <v>0</v>
      </c>
    </row>
    <row r="897" spans="1:4" x14ac:dyDescent="0.2">
      <c r="A897" s="4">
        <v>894</v>
      </c>
      <c r="B897" s="32" t="s">
        <v>938</v>
      </c>
      <c r="C897">
        <f>COUNTIF(Atleti!E:E,A897)</f>
        <v>0</v>
      </c>
      <c r="D897">
        <f>COUNTIF(Arrivi!F:F,B897)</f>
        <v>0</v>
      </c>
    </row>
    <row r="898" spans="1:4" x14ac:dyDescent="0.2">
      <c r="A898" s="4">
        <v>895</v>
      </c>
      <c r="B898" s="32" t="s">
        <v>939</v>
      </c>
      <c r="C898">
        <f>COUNTIF(Atleti!E:E,A898)</f>
        <v>0</v>
      </c>
      <c r="D898">
        <f>COUNTIF(Arrivi!F:F,B898)</f>
        <v>0</v>
      </c>
    </row>
    <row r="899" spans="1:4" x14ac:dyDescent="0.2">
      <c r="A899" s="4">
        <v>896</v>
      </c>
      <c r="B899" s="32" t="s">
        <v>940</v>
      </c>
      <c r="C899">
        <f>COUNTIF(Atleti!E:E,A899)</f>
        <v>0</v>
      </c>
      <c r="D899">
        <f>COUNTIF(Arrivi!F:F,B899)</f>
        <v>0</v>
      </c>
    </row>
    <row r="900" spans="1:4" x14ac:dyDescent="0.2">
      <c r="A900" s="4">
        <v>897</v>
      </c>
      <c r="B900" s="32" t="s">
        <v>941</v>
      </c>
      <c r="C900">
        <f>COUNTIF(Atleti!E:E,A900)</f>
        <v>0</v>
      </c>
      <c r="D900">
        <f>COUNTIF(Arrivi!F:F,B900)</f>
        <v>0</v>
      </c>
    </row>
    <row r="901" spans="1:4" x14ac:dyDescent="0.2">
      <c r="A901" s="4">
        <v>898</v>
      </c>
      <c r="B901" s="32" t="s">
        <v>942</v>
      </c>
      <c r="C901">
        <f>COUNTIF(Atleti!E:E,A901)</f>
        <v>0</v>
      </c>
      <c r="D901">
        <f>COUNTIF(Arrivi!F:F,B901)</f>
        <v>0</v>
      </c>
    </row>
    <row r="902" spans="1:4" x14ac:dyDescent="0.2">
      <c r="A902" s="4">
        <v>899</v>
      </c>
      <c r="B902" s="32" t="s">
        <v>943</v>
      </c>
      <c r="C902">
        <f>COUNTIF(Atleti!E:E,A902)</f>
        <v>0</v>
      </c>
      <c r="D902">
        <f>COUNTIF(Arrivi!F:F,B902)</f>
        <v>0</v>
      </c>
    </row>
    <row r="903" spans="1:4" x14ac:dyDescent="0.2">
      <c r="A903" s="4">
        <v>900</v>
      </c>
      <c r="B903" s="32" t="s">
        <v>944</v>
      </c>
      <c r="C903">
        <f>COUNTIF(Atleti!E:E,A903)</f>
        <v>0</v>
      </c>
      <c r="D903">
        <f>COUNTIF(Arrivi!F:F,B903)</f>
        <v>0</v>
      </c>
    </row>
    <row r="904" spans="1:4" x14ac:dyDescent="0.2">
      <c r="A904" s="4">
        <v>901</v>
      </c>
      <c r="B904" s="32" t="s">
        <v>945</v>
      </c>
      <c r="C904">
        <f>COUNTIF(Atleti!E:E,A904)</f>
        <v>0</v>
      </c>
      <c r="D904">
        <f>COUNTIF(Arrivi!F:F,B904)</f>
        <v>0</v>
      </c>
    </row>
    <row r="905" spans="1:4" x14ac:dyDescent="0.2">
      <c r="A905" s="4">
        <v>902</v>
      </c>
      <c r="B905" s="32" t="s">
        <v>946</v>
      </c>
      <c r="C905">
        <f>COUNTIF(Atleti!E:E,A905)</f>
        <v>0</v>
      </c>
      <c r="D905">
        <f>COUNTIF(Arrivi!F:F,B905)</f>
        <v>0</v>
      </c>
    </row>
    <row r="906" spans="1:4" x14ac:dyDescent="0.2">
      <c r="A906" s="4">
        <v>903</v>
      </c>
      <c r="B906" s="32" t="s">
        <v>947</v>
      </c>
      <c r="C906">
        <f>COUNTIF(Atleti!E:E,A906)</f>
        <v>0</v>
      </c>
      <c r="D906">
        <f>COUNTIF(Arrivi!F:F,B906)</f>
        <v>0</v>
      </c>
    </row>
    <row r="907" spans="1:4" x14ac:dyDescent="0.2">
      <c r="A907" s="4">
        <v>904</v>
      </c>
      <c r="B907" s="32" t="s">
        <v>948</v>
      </c>
      <c r="C907">
        <f>COUNTIF(Atleti!E:E,A907)</f>
        <v>0</v>
      </c>
      <c r="D907">
        <f>COUNTIF(Arrivi!F:F,B907)</f>
        <v>0</v>
      </c>
    </row>
    <row r="908" spans="1:4" x14ac:dyDescent="0.2">
      <c r="A908" s="4">
        <v>905</v>
      </c>
      <c r="B908" s="32" t="s">
        <v>949</v>
      </c>
      <c r="C908">
        <f>COUNTIF(Atleti!E:E,A908)</f>
        <v>0</v>
      </c>
      <c r="D908">
        <f>COUNTIF(Arrivi!F:F,B908)</f>
        <v>0</v>
      </c>
    </row>
    <row r="909" spans="1:4" x14ac:dyDescent="0.2">
      <c r="A909" s="4">
        <v>906</v>
      </c>
      <c r="B909" s="32" t="s">
        <v>950</v>
      </c>
      <c r="C909">
        <f>COUNTIF(Atleti!E:E,A909)</f>
        <v>0</v>
      </c>
      <c r="D909">
        <f>COUNTIF(Arrivi!F:F,B909)</f>
        <v>0</v>
      </c>
    </row>
    <row r="910" spans="1:4" x14ac:dyDescent="0.2">
      <c r="A910" s="4">
        <v>907</v>
      </c>
      <c r="B910" s="32" t="s">
        <v>951</v>
      </c>
      <c r="C910">
        <f>COUNTIF(Atleti!E:E,A910)</f>
        <v>0</v>
      </c>
      <c r="D910">
        <f>COUNTIF(Arrivi!F:F,B910)</f>
        <v>0</v>
      </c>
    </row>
    <row r="911" spans="1:4" x14ac:dyDescent="0.2">
      <c r="A911" s="4">
        <v>908</v>
      </c>
      <c r="B911" s="32" t="s">
        <v>952</v>
      </c>
      <c r="C911">
        <f>COUNTIF(Atleti!E:E,A911)</f>
        <v>0</v>
      </c>
      <c r="D911">
        <f>COUNTIF(Arrivi!F:F,B911)</f>
        <v>0</v>
      </c>
    </row>
    <row r="912" spans="1:4" x14ac:dyDescent="0.2">
      <c r="A912" s="4">
        <v>909</v>
      </c>
      <c r="B912" s="32" t="s">
        <v>953</v>
      </c>
      <c r="C912">
        <f>COUNTIF(Atleti!E:E,A912)</f>
        <v>1</v>
      </c>
      <c r="D912">
        <f>COUNTIF(Arrivi!F:F,B912)</f>
        <v>1</v>
      </c>
    </row>
    <row r="913" spans="1:4" x14ac:dyDescent="0.2">
      <c r="A913" s="4">
        <v>910</v>
      </c>
      <c r="B913" s="32" t="s">
        <v>954</v>
      </c>
      <c r="C913">
        <f>COUNTIF(Atleti!E:E,A913)</f>
        <v>0</v>
      </c>
      <c r="D913">
        <f>COUNTIF(Arrivi!F:F,B913)</f>
        <v>0</v>
      </c>
    </row>
    <row r="914" spans="1:4" x14ac:dyDescent="0.2">
      <c r="A914" s="4">
        <v>911</v>
      </c>
      <c r="B914" s="32" t="s">
        <v>955</v>
      </c>
      <c r="C914">
        <f>COUNTIF(Atleti!E:E,A914)</f>
        <v>0</v>
      </c>
      <c r="D914">
        <f>COUNTIF(Arrivi!F:F,B914)</f>
        <v>0</v>
      </c>
    </row>
    <row r="915" spans="1:4" x14ac:dyDescent="0.2">
      <c r="A915" s="4">
        <v>912</v>
      </c>
      <c r="B915" s="32" t="s">
        <v>956</v>
      </c>
      <c r="C915">
        <f>COUNTIF(Atleti!E:E,A915)</f>
        <v>0</v>
      </c>
      <c r="D915">
        <f>COUNTIF(Arrivi!F:F,B915)</f>
        <v>0</v>
      </c>
    </row>
    <row r="916" spans="1:4" x14ac:dyDescent="0.2">
      <c r="A916" s="4">
        <v>913</v>
      </c>
      <c r="B916" s="32" t="s">
        <v>957</v>
      </c>
      <c r="C916">
        <f>COUNTIF(Atleti!E:E,A916)</f>
        <v>0</v>
      </c>
      <c r="D916">
        <f>COUNTIF(Arrivi!F:F,B916)</f>
        <v>0</v>
      </c>
    </row>
    <row r="917" spans="1:4" x14ac:dyDescent="0.2">
      <c r="A917" s="4">
        <v>914</v>
      </c>
      <c r="B917" s="32" t="s">
        <v>958</v>
      </c>
      <c r="C917">
        <f>COUNTIF(Atleti!E:E,A917)</f>
        <v>0</v>
      </c>
      <c r="D917">
        <f>COUNTIF(Arrivi!F:F,B917)</f>
        <v>0</v>
      </c>
    </row>
    <row r="918" spans="1:4" x14ac:dyDescent="0.2">
      <c r="A918" s="4">
        <v>915</v>
      </c>
      <c r="B918" s="32" t="s">
        <v>959</v>
      </c>
      <c r="C918">
        <f>COUNTIF(Atleti!E:E,A918)</f>
        <v>0</v>
      </c>
      <c r="D918">
        <f>COUNTIF(Arrivi!F:F,B918)</f>
        <v>0</v>
      </c>
    </row>
    <row r="919" spans="1:4" x14ac:dyDescent="0.2">
      <c r="A919" s="4">
        <v>916</v>
      </c>
      <c r="B919" s="32" t="s">
        <v>960</v>
      </c>
      <c r="C919">
        <f>COUNTIF(Atleti!E:E,A919)</f>
        <v>0</v>
      </c>
      <c r="D919">
        <f>COUNTIF(Arrivi!F:F,B919)</f>
        <v>0</v>
      </c>
    </row>
    <row r="920" spans="1:4" x14ac:dyDescent="0.2">
      <c r="A920" s="4">
        <v>917</v>
      </c>
      <c r="B920" s="32" t="s">
        <v>961</v>
      </c>
      <c r="C920">
        <f>COUNTIF(Atleti!E:E,A920)</f>
        <v>0</v>
      </c>
      <c r="D920">
        <f>COUNTIF(Arrivi!F:F,B920)</f>
        <v>0</v>
      </c>
    </row>
    <row r="921" spans="1:4" x14ac:dyDescent="0.2">
      <c r="A921" s="4">
        <v>918</v>
      </c>
      <c r="B921" s="32" t="s">
        <v>962</v>
      </c>
      <c r="C921">
        <f>COUNTIF(Atleti!E:E,A921)</f>
        <v>0</v>
      </c>
      <c r="D921">
        <f>COUNTIF(Arrivi!F:F,B921)</f>
        <v>0</v>
      </c>
    </row>
    <row r="922" spans="1:4" x14ac:dyDescent="0.2">
      <c r="A922" s="4">
        <v>919</v>
      </c>
      <c r="B922" s="32" t="s">
        <v>963</v>
      </c>
      <c r="C922">
        <f>COUNTIF(Atleti!E:E,A922)</f>
        <v>0</v>
      </c>
      <c r="D922">
        <f>COUNTIF(Arrivi!F:F,B922)</f>
        <v>0</v>
      </c>
    </row>
    <row r="923" spans="1:4" x14ac:dyDescent="0.2">
      <c r="A923" s="4">
        <v>920</v>
      </c>
      <c r="B923" s="32" t="s">
        <v>964</v>
      </c>
      <c r="C923">
        <f>COUNTIF(Atleti!E:E,A923)</f>
        <v>0</v>
      </c>
      <c r="D923">
        <f>COUNTIF(Arrivi!F:F,B923)</f>
        <v>0</v>
      </c>
    </row>
    <row r="924" spans="1:4" x14ac:dyDescent="0.2">
      <c r="A924" s="4">
        <v>921</v>
      </c>
      <c r="B924" s="32" t="s">
        <v>965</v>
      </c>
      <c r="C924">
        <f>COUNTIF(Atleti!E:E,A924)</f>
        <v>0</v>
      </c>
      <c r="D924">
        <f>COUNTIF(Arrivi!F:F,B924)</f>
        <v>0</v>
      </c>
    </row>
    <row r="925" spans="1:4" x14ac:dyDescent="0.2">
      <c r="A925" s="4">
        <v>922</v>
      </c>
      <c r="B925" s="32" t="s">
        <v>966</v>
      </c>
      <c r="C925">
        <f>COUNTIF(Atleti!E:E,A925)</f>
        <v>0</v>
      </c>
      <c r="D925">
        <f>COUNTIF(Arrivi!F:F,B925)</f>
        <v>0</v>
      </c>
    </row>
    <row r="926" spans="1:4" x14ac:dyDescent="0.2">
      <c r="A926" s="4">
        <v>923</v>
      </c>
      <c r="B926" s="32" t="s">
        <v>967</v>
      </c>
      <c r="C926">
        <f>COUNTIF(Atleti!E:E,A926)</f>
        <v>0</v>
      </c>
      <c r="D926">
        <f>COUNTIF(Arrivi!F:F,B926)</f>
        <v>0</v>
      </c>
    </row>
    <row r="927" spans="1:4" x14ac:dyDescent="0.2">
      <c r="A927" s="4">
        <v>924</v>
      </c>
      <c r="B927" s="32" t="s">
        <v>968</v>
      </c>
      <c r="C927">
        <f>COUNTIF(Atleti!E:E,A927)</f>
        <v>0</v>
      </c>
      <c r="D927">
        <f>COUNTIF(Arrivi!F:F,B927)</f>
        <v>0</v>
      </c>
    </row>
    <row r="928" spans="1:4" x14ac:dyDescent="0.2">
      <c r="A928" s="4">
        <v>925</v>
      </c>
      <c r="B928" s="32" t="s">
        <v>969</v>
      </c>
      <c r="C928">
        <f>COUNTIF(Atleti!E:E,A928)</f>
        <v>0</v>
      </c>
      <c r="D928">
        <f>COUNTIF(Arrivi!F:F,B928)</f>
        <v>0</v>
      </c>
    </row>
    <row r="929" spans="1:4" x14ac:dyDescent="0.2">
      <c r="A929" s="4">
        <v>926</v>
      </c>
      <c r="B929" s="32" t="s">
        <v>970</v>
      </c>
      <c r="C929">
        <f>COUNTIF(Atleti!E:E,A929)</f>
        <v>0</v>
      </c>
      <c r="D929">
        <f>COUNTIF(Arrivi!F:F,B929)</f>
        <v>0</v>
      </c>
    </row>
    <row r="930" spans="1:4" x14ac:dyDescent="0.2">
      <c r="A930" s="4">
        <v>927</v>
      </c>
      <c r="B930" s="32" t="s">
        <v>971</v>
      </c>
      <c r="C930">
        <f>COUNTIF(Atleti!E:E,A930)</f>
        <v>0</v>
      </c>
      <c r="D930">
        <f>COUNTIF(Arrivi!F:F,B930)</f>
        <v>0</v>
      </c>
    </row>
    <row r="931" spans="1:4" x14ac:dyDescent="0.2">
      <c r="A931" s="4">
        <v>928</v>
      </c>
      <c r="B931" s="32" t="s">
        <v>972</v>
      </c>
      <c r="C931">
        <f>COUNTIF(Atleti!E:E,A931)</f>
        <v>0</v>
      </c>
      <c r="D931">
        <f>COUNTIF(Arrivi!F:F,B931)</f>
        <v>0</v>
      </c>
    </row>
    <row r="932" spans="1:4" x14ac:dyDescent="0.2">
      <c r="A932" s="4">
        <v>929</v>
      </c>
      <c r="B932" s="32" t="s">
        <v>973</v>
      </c>
      <c r="C932">
        <f>COUNTIF(Atleti!E:E,A932)</f>
        <v>0</v>
      </c>
      <c r="D932">
        <f>COUNTIF(Arrivi!F:F,B932)</f>
        <v>0</v>
      </c>
    </row>
    <row r="933" spans="1:4" x14ac:dyDescent="0.2">
      <c r="A933" s="4">
        <v>930</v>
      </c>
      <c r="B933" s="32" t="s">
        <v>974</v>
      </c>
      <c r="C933">
        <f>COUNTIF(Atleti!E:E,A933)</f>
        <v>0</v>
      </c>
      <c r="D933">
        <f>COUNTIF(Arrivi!F:F,B933)</f>
        <v>0</v>
      </c>
    </row>
    <row r="934" spans="1:4" x14ac:dyDescent="0.2">
      <c r="A934" s="4">
        <v>931</v>
      </c>
      <c r="B934" s="32" t="s">
        <v>975</v>
      </c>
      <c r="C934">
        <f>COUNTIF(Atleti!E:E,A934)</f>
        <v>0</v>
      </c>
      <c r="D934">
        <f>COUNTIF(Arrivi!F:F,B934)</f>
        <v>0</v>
      </c>
    </row>
    <row r="935" spans="1:4" x14ac:dyDescent="0.2">
      <c r="A935" s="4">
        <v>932</v>
      </c>
      <c r="B935" s="32" t="s">
        <v>976</v>
      </c>
      <c r="C935">
        <f>COUNTIF(Atleti!E:E,A935)</f>
        <v>0</v>
      </c>
      <c r="D935">
        <f>COUNTIF(Arrivi!F:F,B935)</f>
        <v>0</v>
      </c>
    </row>
    <row r="936" spans="1:4" x14ac:dyDescent="0.2">
      <c r="A936" s="4">
        <v>933</v>
      </c>
      <c r="B936" s="32" t="s">
        <v>977</v>
      </c>
      <c r="C936">
        <f>COUNTIF(Atleti!E:E,A936)</f>
        <v>0</v>
      </c>
      <c r="D936">
        <f>COUNTIF(Arrivi!F:F,B936)</f>
        <v>0</v>
      </c>
    </row>
    <row r="937" spans="1:4" x14ac:dyDescent="0.2">
      <c r="A937" s="4">
        <v>934</v>
      </c>
      <c r="B937" s="32" t="s">
        <v>978</v>
      </c>
      <c r="C937">
        <f>COUNTIF(Atleti!E:E,A937)</f>
        <v>0</v>
      </c>
      <c r="D937">
        <f>COUNTIF(Arrivi!F:F,B937)</f>
        <v>0</v>
      </c>
    </row>
    <row r="938" spans="1:4" x14ac:dyDescent="0.2">
      <c r="A938" s="4">
        <v>935</v>
      </c>
      <c r="B938" s="32" t="s">
        <v>979</v>
      </c>
      <c r="C938">
        <f>COUNTIF(Atleti!E:E,A938)</f>
        <v>0</v>
      </c>
      <c r="D938">
        <f>COUNTIF(Arrivi!F:F,B938)</f>
        <v>0</v>
      </c>
    </row>
    <row r="939" spans="1:4" x14ac:dyDescent="0.2">
      <c r="A939" s="4">
        <v>936</v>
      </c>
      <c r="B939" s="32" t="s">
        <v>980</v>
      </c>
      <c r="C939">
        <f>COUNTIF(Atleti!E:E,A939)</f>
        <v>0</v>
      </c>
      <c r="D939">
        <f>COUNTIF(Arrivi!F:F,B939)</f>
        <v>0</v>
      </c>
    </row>
    <row r="940" spans="1:4" x14ac:dyDescent="0.2">
      <c r="A940" s="4">
        <v>937</v>
      </c>
      <c r="B940" s="32" t="s">
        <v>981</v>
      </c>
      <c r="C940">
        <f>COUNTIF(Atleti!E:E,A940)</f>
        <v>0</v>
      </c>
      <c r="D940">
        <f>COUNTIF(Arrivi!F:F,B940)</f>
        <v>0</v>
      </c>
    </row>
    <row r="941" spans="1:4" x14ac:dyDescent="0.2">
      <c r="A941" s="4">
        <v>938</v>
      </c>
      <c r="B941" s="32" t="s">
        <v>982</v>
      </c>
      <c r="C941">
        <f>COUNTIF(Atleti!E:E,A941)</f>
        <v>0</v>
      </c>
      <c r="D941">
        <f>COUNTIF(Arrivi!F:F,B941)</f>
        <v>0</v>
      </c>
    </row>
    <row r="942" spans="1:4" x14ac:dyDescent="0.2">
      <c r="A942" s="4">
        <v>939</v>
      </c>
      <c r="B942" s="32" t="s">
        <v>983</v>
      </c>
      <c r="C942">
        <f>COUNTIF(Atleti!E:E,A942)</f>
        <v>0</v>
      </c>
      <c r="D942">
        <f>COUNTIF(Arrivi!F:F,B942)</f>
        <v>0</v>
      </c>
    </row>
    <row r="943" spans="1:4" x14ac:dyDescent="0.2">
      <c r="A943" s="4">
        <v>940</v>
      </c>
      <c r="B943" s="32" t="s">
        <v>984</v>
      </c>
      <c r="C943">
        <f>COUNTIF(Atleti!E:E,A943)</f>
        <v>0</v>
      </c>
      <c r="D943">
        <f>COUNTIF(Arrivi!F:F,B943)</f>
        <v>0</v>
      </c>
    </row>
    <row r="944" spans="1:4" x14ac:dyDescent="0.2">
      <c r="A944" s="4">
        <v>941</v>
      </c>
      <c r="B944" s="32" t="s">
        <v>985</v>
      </c>
      <c r="C944">
        <f>COUNTIF(Atleti!E:E,A944)</f>
        <v>0</v>
      </c>
      <c r="D944">
        <f>COUNTIF(Arrivi!F:F,B944)</f>
        <v>0</v>
      </c>
    </row>
    <row r="945" spans="1:4" x14ac:dyDescent="0.2">
      <c r="A945" s="4">
        <v>942</v>
      </c>
      <c r="B945" s="32" t="s">
        <v>986</v>
      </c>
      <c r="C945">
        <f>COUNTIF(Atleti!E:E,A945)</f>
        <v>0</v>
      </c>
      <c r="D945">
        <f>COUNTIF(Arrivi!F:F,B945)</f>
        <v>0</v>
      </c>
    </row>
    <row r="946" spans="1:4" x14ac:dyDescent="0.2">
      <c r="A946" s="4">
        <v>943</v>
      </c>
      <c r="B946" s="32" t="s">
        <v>987</v>
      </c>
      <c r="C946">
        <f>COUNTIF(Atleti!E:E,A946)</f>
        <v>0</v>
      </c>
      <c r="D946">
        <f>COUNTIF(Arrivi!F:F,B946)</f>
        <v>0</v>
      </c>
    </row>
    <row r="947" spans="1:4" x14ac:dyDescent="0.2">
      <c r="A947" s="4">
        <v>944</v>
      </c>
      <c r="B947" s="32" t="s">
        <v>988</v>
      </c>
      <c r="C947">
        <f>COUNTIF(Atleti!E:E,A947)</f>
        <v>0</v>
      </c>
      <c r="D947">
        <f>COUNTIF(Arrivi!F:F,B947)</f>
        <v>0</v>
      </c>
    </row>
    <row r="948" spans="1:4" x14ac:dyDescent="0.2">
      <c r="A948" s="4">
        <v>945</v>
      </c>
      <c r="B948" s="32" t="s">
        <v>989</v>
      </c>
      <c r="C948">
        <f>COUNTIF(Atleti!E:E,A948)</f>
        <v>0</v>
      </c>
      <c r="D948">
        <f>COUNTIF(Arrivi!F:F,B948)</f>
        <v>0</v>
      </c>
    </row>
    <row r="949" spans="1:4" x14ac:dyDescent="0.2">
      <c r="A949" s="4">
        <v>946</v>
      </c>
      <c r="B949" s="32" t="s">
        <v>990</v>
      </c>
      <c r="C949">
        <f>COUNTIF(Atleti!E:E,A949)</f>
        <v>0</v>
      </c>
      <c r="D949">
        <f>COUNTIF(Arrivi!F:F,B949)</f>
        <v>0</v>
      </c>
    </row>
    <row r="950" spans="1:4" x14ac:dyDescent="0.2">
      <c r="A950" s="4">
        <v>947</v>
      </c>
      <c r="B950" s="32" t="s">
        <v>991</v>
      </c>
      <c r="C950">
        <f>COUNTIF(Atleti!E:E,A950)</f>
        <v>0</v>
      </c>
      <c r="D950">
        <f>COUNTIF(Arrivi!F:F,B950)</f>
        <v>0</v>
      </c>
    </row>
    <row r="951" spans="1:4" x14ac:dyDescent="0.2">
      <c r="A951" s="4">
        <v>948</v>
      </c>
      <c r="B951" s="32" t="s">
        <v>992</v>
      </c>
      <c r="C951">
        <f>COUNTIF(Atleti!E:E,A951)</f>
        <v>0</v>
      </c>
      <c r="D951">
        <f>COUNTIF(Arrivi!F:F,B951)</f>
        <v>0</v>
      </c>
    </row>
    <row r="952" spans="1:4" x14ac:dyDescent="0.2">
      <c r="A952" s="4">
        <v>949</v>
      </c>
      <c r="B952" s="32" t="s">
        <v>993</v>
      </c>
      <c r="C952">
        <f>COUNTIF(Atleti!E:E,A952)</f>
        <v>0</v>
      </c>
      <c r="D952">
        <f>COUNTIF(Arrivi!F:F,B952)</f>
        <v>0</v>
      </c>
    </row>
    <row r="953" spans="1:4" x14ac:dyDescent="0.2">
      <c r="A953" s="4">
        <v>950</v>
      </c>
      <c r="B953" s="32" t="s">
        <v>994</v>
      </c>
      <c r="C953">
        <f>COUNTIF(Atleti!E:E,A953)</f>
        <v>0</v>
      </c>
      <c r="D953">
        <f>COUNTIF(Arrivi!F:F,B953)</f>
        <v>0</v>
      </c>
    </row>
    <row r="954" spans="1:4" x14ac:dyDescent="0.2">
      <c r="A954" s="4">
        <v>951</v>
      </c>
      <c r="B954" s="32" t="s">
        <v>995</v>
      </c>
      <c r="C954">
        <f>COUNTIF(Atleti!E:E,A954)</f>
        <v>0</v>
      </c>
      <c r="D954">
        <f>COUNTIF(Arrivi!F:F,B954)</f>
        <v>0</v>
      </c>
    </row>
    <row r="955" spans="1:4" x14ac:dyDescent="0.2">
      <c r="A955" s="4">
        <v>952</v>
      </c>
      <c r="B955" s="32" t="s">
        <v>996</v>
      </c>
      <c r="C955">
        <f>COUNTIF(Atleti!E:E,A955)</f>
        <v>0</v>
      </c>
      <c r="D955">
        <f>COUNTIF(Arrivi!F:F,B955)</f>
        <v>0</v>
      </c>
    </row>
    <row r="956" spans="1:4" x14ac:dyDescent="0.2">
      <c r="A956" s="4">
        <v>953</v>
      </c>
      <c r="B956" s="32" t="s">
        <v>997</v>
      </c>
      <c r="C956">
        <f>COUNTIF(Atleti!E:E,A956)</f>
        <v>0</v>
      </c>
      <c r="D956">
        <f>COUNTIF(Arrivi!F:F,B956)</f>
        <v>0</v>
      </c>
    </row>
    <row r="957" spans="1:4" x14ac:dyDescent="0.2">
      <c r="A957" s="4">
        <v>954</v>
      </c>
      <c r="B957" s="32" t="s">
        <v>998</v>
      </c>
      <c r="C957">
        <f>COUNTIF(Atleti!E:E,A957)</f>
        <v>0</v>
      </c>
      <c r="D957">
        <f>COUNTIF(Arrivi!F:F,B957)</f>
        <v>0</v>
      </c>
    </row>
    <row r="958" spans="1:4" x14ac:dyDescent="0.2">
      <c r="A958" s="4">
        <v>955</v>
      </c>
      <c r="B958" s="32" t="s">
        <v>999</v>
      </c>
      <c r="C958">
        <f>COUNTIF(Atleti!E:E,A958)</f>
        <v>0</v>
      </c>
      <c r="D958">
        <f>COUNTIF(Arrivi!F:F,B958)</f>
        <v>0</v>
      </c>
    </row>
    <row r="959" spans="1:4" x14ac:dyDescent="0.2">
      <c r="A959" s="4">
        <v>956</v>
      </c>
      <c r="B959" s="32" t="s">
        <v>1000</v>
      </c>
      <c r="C959">
        <f>COUNTIF(Atleti!E:E,A959)</f>
        <v>0</v>
      </c>
      <c r="D959">
        <f>COUNTIF(Arrivi!F:F,B959)</f>
        <v>0</v>
      </c>
    </row>
    <row r="960" spans="1:4" x14ac:dyDescent="0.2">
      <c r="A960" s="4">
        <v>957</v>
      </c>
      <c r="B960" s="32" t="s">
        <v>1001</v>
      </c>
      <c r="C960">
        <f>COUNTIF(Atleti!E:E,A960)</f>
        <v>0</v>
      </c>
      <c r="D960">
        <f>COUNTIF(Arrivi!F:F,B960)</f>
        <v>0</v>
      </c>
    </row>
    <row r="961" spans="1:4" x14ac:dyDescent="0.2">
      <c r="A961" s="4">
        <v>958</v>
      </c>
      <c r="B961" s="32" t="s">
        <v>1002</v>
      </c>
      <c r="C961">
        <f>COUNTIF(Atleti!E:E,A961)</f>
        <v>0</v>
      </c>
      <c r="D961">
        <f>COUNTIF(Arrivi!F:F,B961)</f>
        <v>0</v>
      </c>
    </row>
    <row r="962" spans="1:4" x14ac:dyDescent="0.2">
      <c r="A962" s="4">
        <v>959</v>
      </c>
      <c r="B962" s="32" t="s">
        <v>1003</v>
      </c>
      <c r="C962">
        <f>COUNTIF(Atleti!E:E,A962)</f>
        <v>0</v>
      </c>
      <c r="D962">
        <f>COUNTIF(Arrivi!F:F,B962)</f>
        <v>0</v>
      </c>
    </row>
    <row r="963" spans="1:4" x14ac:dyDescent="0.2">
      <c r="A963" s="4">
        <v>960</v>
      </c>
      <c r="B963" s="32" t="s">
        <v>1004</v>
      </c>
      <c r="C963">
        <f>COUNTIF(Atleti!E:E,A963)</f>
        <v>0</v>
      </c>
      <c r="D963">
        <f>COUNTIF(Arrivi!F:F,B963)</f>
        <v>0</v>
      </c>
    </row>
    <row r="964" spans="1:4" x14ac:dyDescent="0.2">
      <c r="A964" s="4">
        <v>961</v>
      </c>
      <c r="B964" s="32" t="s">
        <v>1005</v>
      </c>
      <c r="C964">
        <f>COUNTIF(Atleti!E:E,A964)</f>
        <v>0</v>
      </c>
      <c r="D964">
        <f>COUNTIF(Arrivi!F:F,B964)</f>
        <v>0</v>
      </c>
    </row>
    <row r="965" spans="1:4" x14ac:dyDescent="0.2">
      <c r="A965" s="4">
        <v>962</v>
      </c>
      <c r="B965" s="32" t="s">
        <v>1006</v>
      </c>
      <c r="C965">
        <f>COUNTIF(Atleti!E:E,A965)</f>
        <v>0</v>
      </c>
      <c r="D965">
        <f>COUNTIF(Arrivi!F:F,B965)</f>
        <v>0</v>
      </c>
    </row>
    <row r="966" spans="1:4" x14ac:dyDescent="0.2">
      <c r="A966" s="4">
        <v>963</v>
      </c>
      <c r="B966" s="32" t="s">
        <v>1007</v>
      </c>
      <c r="C966">
        <f>COUNTIF(Atleti!E:E,A966)</f>
        <v>0</v>
      </c>
      <c r="D966">
        <f>COUNTIF(Arrivi!F:F,B966)</f>
        <v>0</v>
      </c>
    </row>
    <row r="967" spans="1:4" x14ac:dyDescent="0.2">
      <c r="A967" s="4">
        <v>964</v>
      </c>
      <c r="B967" s="32" t="s">
        <v>1008</v>
      </c>
      <c r="C967">
        <f>COUNTIF(Atleti!E:E,A967)</f>
        <v>0</v>
      </c>
      <c r="D967">
        <f>COUNTIF(Arrivi!F:F,B967)</f>
        <v>0</v>
      </c>
    </row>
    <row r="968" spans="1:4" x14ac:dyDescent="0.2">
      <c r="A968" s="4">
        <v>965</v>
      </c>
      <c r="B968" s="32" t="s">
        <v>1009</v>
      </c>
      <c r="C968">
        <f>COUNTIF(Atleti!E:E,A968)</f>
        <v>0</v>
      </c>
      <c r="D968">
        <f>COUNTIF(Arrivi!F:F,B968)</f>
        <v>0</v>
      </c>
    </row>
    <row r="969" spans="1:4" x14ac:dyDescent="0.2">
      <c r="A969" s="4">
        <v>966</v>
      </c>
      <c r="B969" s="32" t="s">
        <v>1010</v>
      </c>
      <c r="C969">
        <f>COUNTIF(Atleti!E:E,A969)</f>
        <v>0</v>
      </c>
      <c r="D969">
        <f>COUNTIF(Arrivi!F:F,B969)</f>
        <v>0</v>
      </c>
    </row>
    <row r="970" spans="1:4" x14ac:dyDescent="0.2">
      <c r="A970" s="4">
        <v>967</v>
      </c>
      <c r="B970" s="32" t="s">
        <v>1011</v>
      </c>
      <c r="C970">
        <f>COUNTIF(Atleti!E:E,A970)</f>
        <v>0</v>
      </c>
      <c r="D970">
        <f>COUNTIF(Arrivi!F:F,B970)</f>
        <v>0</v>
      </c>
    </row>
    <row r="971" spans="1:4" x14ac:dyDescent="0.2">
      <c r="A971" s="4">
        <v>968</v>
      </c>
      <c r="B971" s="32" t="s">
        <v>1012</v>
      </c>
      <c r="C971">
        <f>COUNTIF(Atleti!E:E,A971)</f>
        <v>0</v>
      </c>
      <c r="D971">
        <f>COUNTIF(Arrivi!F:F,B971)</f>
        <v>0</v>
      </c>
    </row>
    <row r="972" spans="1:4" x14ac:dyDescent="0.2">
      <c r="A972" s="4">
        <v>969</v>
      </c>
      <c r="B972" s="32" t="s">
        <v>1013</v>
      </c>
      <c r="C972">
        <f>COUNTIF(Atleti!E:E,A972)</f>
        <v>0</v>
      </c>
      <c r="D972">
        <f>COUNTIF(Arrivi!F:F,B972)</f>
        <v>0</v>
      </c>
    </row>
    <row r="973" spans="1:4" x14ac:dyDescent="0.2">
      <c r="A973" s="4">
        <v>970</v>
      </c>
      <c r="B973" s="32" t="s">
        <v>1014</v>
      </c>
      <c r="C973">
        <f>COUNTIF(Atleti!E:E,A973)</f>
        <v>0</v>
      </c>
      <c r="D973">
        <f>COUNTIF(Arrivi!F:F,B973)</f>
        <v>0</v>
      </c>
    </row>
    <row r="974" spans="1:4" x14ac:dyDescent="0.2">
      <c r="A974" s="4">
        <v>971</v>
      </c>
      <c r="B974" s="32" t="s">
        <v>1015</v>
      </c>
      <c r="C974">
        <f>COUNTIF(Atleti!E:E,A974)</f>
        <v>0</v>
      </c>
      <c r="D974">
        <f>COUNTIF(Arrivi!F:F,B974)</f>
        <v>0</v>
      </c>
    </row>
    <row r="975" spans="1:4" x14ac:dyDescent="0.2">
      <c r="A975" s="4">
        <v>972</v>
      </c>
      <c r="B975" s="32" t="s">
        <v>1016</v>
      </c>
      <c r="C975">
        <f>COUNTIF(Atleti!E:E,A975)</f>
        <v>0</v>
      </c>
      <c r="D975">
        <f>COUNTIF(Arrivi!F:F,B975)</f>
        <v>0</v>
      </c>
    </row>
    <row r="976" spans="1:4" x14ac:dyDescent="0.2">
      <c r="A976" s="4">
        <v>973</v>
      </c>
      <c r="B976" s="32" t="s">
        <v>1017</v>
      </c>
      <c r="C976">
        <f>COUNTIF(Atleti!E:E,A976)</f>
        <v>0</v>
      </c>
      <c r="D976">
        <f>COUNTIF(Arrivi!F:F,B976)</f>
        <v>0</v>
      </c>
    </row>
    <row r="977" spans="1:4" x14ac:dyDescent="0.2">
      <c r="A977" s="4">
        <v>974</v>
      </c>
      <c r="B977" s="32" t="s">
        <v>1018</v>
      </c>
      <c r="C977">
        <f>COUNTIF(Atleti!E:E,A977)</f>
        <v>0</v>
      </c>
      <c r="D977">
        <f>COUNTIF(Arrivi!F:F,B977)</f>
        <v>0</v>
      </c>
    </row>
    <row r="978" spans="1:4" x14ac:dyDescent="0.2">
      <c r="A978" s="4">
        <v>975</v>
      </c>
      <c r="B978" s="32" t="s">
        <v>1019</v>
      </c>
      <c r="C978">
        <f>COUNTIF(Atleti!E:E,A978)</f>
        <v>0</v>
      </c>
      <c r="D978">
        <f>COUNTIF(Arrivi!F:F,B978)</f>
        <v>0</v>
      </c>
    </row>
    <row r="979" spans="1:4" x14ac:dyDescent="0.2">
      <c r="A979" s="4">
        <v>976</v>
      </c>
      <c r="B979" s="32" t="s">
        <v>1020</v>
      </c>
      <c r="C979">
        <f>COUNTIF(Atleti!E:E,A979)</f>
        <v>0</v>
      </c>
      <c r="D979">
        <f>COUNTIF(Arrivi!F:F,B979)</f>
        <v>0</v>
      </c>
    </row>
    <row r="980" spans="1:4" x14ac:dyDescent="0.2">
      <c r="A980" s="4">
        <v>977</v>
      </c>
      <c r="B980" s="32" t="s">
        <v>1021</v>
      </c>
      <c r="C980">
        <f>COUNTIF(Atleti!E:E,A980)</f>
        <v>0</v>
      </c>
      <c r="D980">
        <f>COUNTIF(Arrivi!F:F,B980)</f>
        <v>0</v>
      </c>
    </row>
    <row r="981" spans="1:4" x14ac:dyDescent="0.2">
      <c r="A981" s="4">
        <v>978</v>
      </c>
      <c r="B981" s="32" t="s">
        <v>1022</v>
      </c>
      <c r="C981">
        <f>COUNTIF(Atleti!E:E,A981)</f>
        <v>0</v>
      </c>
      <c r="D981">
        <f>COUNTIF(Arrivi!F:F,B981)</f>
        <v>0</v>
      </c>
    </row>
    <row r="982" spans="1:4" x14ac:dyDescent="0.2">
      <c r="A982" s="4">
        <v>979</v>
      </c>
      <c r="B982" s="32" t="s">
        <v>1023</v>
      </c>
      <c r="C982">
        <f>COUNTIF(Atleti!E:E,A982)</f>
        <v>0</v>
      </c>
      <c r="D982">
        <f>COUNTIF(Arrivi!F:F,B982)</f>
        <v>0</v>
      </c>
    </row>
    <row r="983" spans="1:4" x14ac:dyDescent="0.2">
      <c r="A983" s="4">
        <v>980</v>
      </c>
      <c r="B983" s="32" t="s">
        <v>1024</v>
      </c>
      <c r="C983">
        <f>COUNTIF(Atleti!E:E,A983)</f>
        <v>0</v>
      </c>
      <c r="D983">
        <f>COUNTIF(Arrivi!F:F,B983)</f>
        <v>0</v>
      </c>
    </row>
    <row r="984" spans="1:4" x14ac:dyDescent="0.2">
      <c r="A984" s="4">
        <v>981</v>
      </c>
      <c r="B984" s="32" t="s">
        <v>1025</v>
      </c>
      <c r="C984">
        <f>COUNTIF(Atleti!E:E,A984)</f>
        <v>0</v>
      </c>
      <c r="D984">
        <f>COUNTIF(Arrivi!F:F,B984)</f>
        <v>0</v>
      </c>
    </row>
    <row r="985" spans="1:4" x14ac:dyDescent="0.2">
      <c r="A985" s="4">
        <v>982</v>
      </c>
      <c r="B985" s="32" t="s">
        <v>1026</v>
      </c>
      <c r="C985">
        <f>COUNTIF(Atleti!E:E,A985)</f>
        <v>0</v>
      </c>
      <c r="D985">
        <f>COUNTIF(Arrivi!F:F,B985)</f>
        <v>0</v>
      </c>
    </row>
    <row r="986" spans="1:4" x14ac:dyDescent="0.2">
      <c r="A986" s="4">
        <v>983</v>
      </c>
      <c r="B986" s="32" t="s">
        <v>1027</v>
      </c>
      <c r="C986">
        <f>COUNTIF(Atleti!E:E,A986)</f>
        <v>0</v>
      </c>
      <c r="D986">
        <f>COUNTIF(Arrivi!F:F,B986)</f>
        <v>0</v>
      </c>
    </row>
    <row r="987" spans="1:4" x14ac:dyDescent="0.2">
      <c r="A987" s="4">
        <v>984</v>
      </c>
      <c r="B987" s="32" t="s">
        <v>1028</v>
      </c>
      <c r="C987">
        <f>COUNTIF(Atleti!E:E,A987)</f>
        <v>0</v>
      </c>
      <c r="D987">
        <f>COUNTIF(Arrivi!F:F,B987)</f>
        <v>0</v>
      </c>
    </row>
    <row r="988" spans="1:4" x14ac:dyDescent="0.2">
      <c r="A988" s="4">
        <v>985</v>
      </c>
      <c r="B988" s="32" t="s">
        <v>1029</v>
      </c>
      <c r="C988">
        <f>COUNTIF(Atleti!E:E,A988)</f>
        <v>0</v>
      </c>
      <c r="D988">
        <f>COUNTIF(Arrivi!F:F,B988)</f>
        <v>0</v>
      </c>
    </row>
    <row r="989" spans="1:4" x14ac:dyDescent="0.2">
      <c r="A989" s="4">
        <v>986</v>
      </c>
      <c r="B989" s="32" t="s">
        <v>1030</v>
      </c>
      <c r="C989">
        <f>COUNTIF(Atleti!E:E,A989)</f>
        <v>0</v>
      </c>
      <c r="D989">
        <f>COUNTIF(Arrivi!F:F,B989)</f>
        <v>0</v>
      </c>
    </row>
    <row r="990" spans="1:4" x14ac:dyDescent="0.2">
      <c r="A990" s="4">
        <v>987</v>
      </c>
      <c r="B990" s="32" t="s">
        <v>1031</v>
      </c>
      <c r="C990">
        <f>COUNTIF(Atleti!E:E,A990)</f>
        <v>0</v>
      </c>
      <c r="D990">
        <f>COUNTIF(Arrivi!F:F,B990)</f>
        <v>0</v>
      </c>
    </row>
    <row r="991" spans="1:4" x14ac:dyDescent="0.2">
      <c r="A991" s="4">
        <v>988</v>
      </c>
      <c r="B991" s="32" t="s">
        <v>1032</v>
      </c>
      <c r="C991">
        <f>COUNTIF(Atleti!E:E,A991)</f>
        <v>0</v>
      </c>
      <c r="D991">
        <f>COUNTIF(Arrivi!F:F,B991)</f>
        <v>0</v>
      </c>
    </row>
    <row r="992" spans="1:4" x14ac:dyDescent="0.2">
      <c r="A992" s="4">
        <v>989</v>
      </c>
      <c r="B992" s="32" t="s">
        <v>1033</v>
      </c>
      <c r="C992">
        <f>COUNTIF(Atleti!E:E,A992)</f>
        <v>0</v>
      </c>
      <c r="D992">
        <f>COUNTIF(Arrivi!F:F,B992)</f>
        <v>0</v>
      </c>
    </row>
    <row r="993" spans="1:4" x14ac:dyDescent="0.2">
      <c r="A993" s="4">
        <v>990</v>
      </c>
      <c r="B993" s="32" t="s">
        <v>1034</v>
      </c>
      <c r="C993">
        <f>COUNTIF(Atleti!E:E,A993)</f>
        <v>0</v>
      </c>
      <c r="D993">
        <f>COUNTIF(Arrivi!F:F,B993)</f>
        <v>0</v>
      </c>
    </row>
    <row r="994" spans="1:4" x14ac:dyDescent="0.2">
      <c r="A994" s="4">
        <v>991</v>
      </c>
      <c r="B994" s="32" t="s">
        <v>1035</v>
      </c>
      <c r="C994">
        <f>COUNTIF(Atleti!E:E,A994)</f>
        <v>0</v>
      </c>
      <c r="D994">
        <f>COUNTIF(Arrivi!F:F,B994)</f>
        <v>0</v>
      </c>
    </row>
    <row r="995" spans="1:4" x14ac:dyDescent="0.2">
      <c r="A995" s="4">
        <v>992</v>
      </c>
      <c r="B995" s="32" t="s">
        <v>1036</v>
      </c>
      <c r="C995">
        <f>COUNTIF(Atleti!E:E,A995)</f>
        <v>0</v>
      </c>
      <c r="D995">
        <f>COUNTIF(Arrivi!F:F,B995)</f>
        <v>0</v>
      </c>
    </row>
    <row r="996" spans="1:4" x14ac:dyDescent="0.2">
      <c r="A996" s="4">
        <v>993</v>
      </c>
      <c r="B996" s="32" t="s">
        <v>1037</v>
      </c>
      <c r="C996">
        <f>COUNTIF(Atleti!E:E,A996)</f>
        <v>0</v>
      </c>
      <c r="D996">
        <f>COUNTIF(Arrivi!F:F,B996)</f>
        <v>0</v>
      </c>
    </row>
    <row r="997" spans="1:4" x14ac:dyDescent="0.2">
      <c r="A997" s="4">
        <v>994</v>
      </c>
      <c r="B997" s="32" t="s">
        <v>1038</v>
      </c>
      <c r="C997">
        <f>COUNTIF(Atleti!E:E,A997)</f>
        <v>0</v>
      </c>
      <c r="D997">
        <f>COUNTIF(Arrivi!F:F,B997)</f>
        <v>0</v>
      </c>
    </row>
    <row r="998" spans="1:4" x14ac:dyDescent="0.2">
      <c r="A998" s="4">
        <v>995</v>
      </c>
      <c r="B998" s="32" t="s">
        <v>1039</v>
      </c>
      <c r="C998">
        <f>COUNTIF(Atleti!E:E,A998)</f>
        <v>0</v>
      </c>
      <c r="D998">
        <f>COUNTIF(Arrivi!F:F,B998)</f>
        <v>0</v>
      </c>
    </row>
    <row r="999" spans="1:4" x14ac:dyDescent="0.2">
      <c r="A999" s="4">
        <v>996</v>
      </c>
      <c r="B999" s="32" t="s">
        <v>1040</v>
      </c>
      <c r="C999">
        <f>COUNTIF(Atleti!E:E,A999)</f>
        <v>0</v>
      </c>
      <c r="D999">
        <f>COUNTIF(Arrivi!F:F,B999)</f>
        <v>0</v>
      </c>
    </row>
    <row r="1000" spans="1:4" x14ac:dyDescent="0.2">
      <c r="A1000" s="4">
        <v>997</v>
      </c>
      <c r="B1000" s="32" t="s">
        <v>1041</v>
      </c>
      <c r="C1000">
        <f>COUNTIF(Atleti!E:E,A1000)</f>
        <v>0</v>
      </c>
      <c r="D1000">
        <f>COUNTIF(Arrivi!F:F,B1000)</f>
        <v>0</v>
      </c>
    </row>
    <row r="1001" spans="1:4" x14ac:dyDescent="0.2">
      <c r="A1001" s="4">
        <v>998</v>
      </c>
      <c r="B1001" s="32" t="s">
        <v>1042</v>
      </c>
      <c r="C1001">
        <f>COUNTIF(Atleti!E:E,A1001)</f>
        <v>0</v>
      </c>
      <c r="D1001">
        <f>COUNTIF(Arrivi!F:F,B1001)</f>
        <v>0</v>
      </c>
    </row>
    <row r="1002" spans="1:4" x14ac:dyDescent="0.2">
      <c r="A1002" s="4">
        <v>999</v>
      </c>
      <c r="B1002" s="32" t="s">
        <v>1043</v>
      </c>
      <c r="C1002">
        <f>COUNTIF(Atleti!E:E,A1002)</f>
        <v>0</v>
      </c>
      <c r="D1002">
        <f>COUNTIF(Arrivi!F:F,B1002)</f>
        <v>0</v>
      </c>
    </row>
    <row r="1003" spans="1:4" x14ac:dyDescent="0.2">
      <c r="A1003" s="4">
        <v>1000</v>
      </c>
      <c r="B1003" s="32" t="s">
        <v>1044</v>
      </c>
      <c r="C1003">
        <f>COUNTIF(Atleti!E:E,A1003)</f>
        <v>0</v>
      </c>
      <c r="D1003">
        <f>COUNTIF(Arrivi!F:F,B1003)</f>
        <v>0</v>
      </c>
    </row>
    <row r="1004" spans="1:4" x14ac:dyDescent="0.2">
      <c r="A1004" s="4">
        <v>1001</v>
      </c>
      <c r="B1004" s="32" t="s">
        <v>1045</v>
      </c>
      <c r="C1004">
        <f>COUNTIF(Atleti!E:E,A1004)</f>
        <v>0</v>
      </c>
      <c r="D1004">
        <f>COUNTIF(Arrivi!F:F,B1004)</f>
        <v>0</v>
      </c>
    </row>
    <row r="1005" spans="1:4" x14ac:dyDescent="0.2">
      <c r="A1005" s="4">
        <v>1002</v>
      </c>
      <c r="B1005" s="32" t="s">
        <v>1046</v>
      </c>
      <c r="C1005">
        <f>COUNTIF(Atleti!E:E,A1005)</f>
        <v>0</v>
      </c>
      <c r="D1005">
        <f>COUNTIF(Arrivi!F:F,B1005)</f>
        <v>0</v>
      </c>
    </row>
    <row r="1006" spans="1:4" x14ac:dyDescent="0.2">
      <c r="A1006" s="4">
        <v>1003</v>
      </c>
      <c r="B1006" s="32" t="s">
        <v>1047</v>
      </c>
      <c r="C1006">
        <f>COUNTIF(Atleti!E:E,A1006)</f>
        <v>0</v>
      </c>
      <c r="D1006">
        <f>COUNTIF(Arrivi!F:F,B1006)</f>
        <v>0</v>
      </c>
    </row>
    <row r="1007" spans="1:4" x14ac:dyDescent="0.2">
      <c r="A1007" s="4">
        <v>1004</v>
      </c>
      <c r="B1007" s="32" t="s">
        <v>1048</v>
      </c>
      <c r="C1007">
        <f>COUNTIF(Atleti!E:E,A1007)</f>
        <v>0</v>
      </c>
      <c r="D1007">
        <f>COUNTIF(Arrivi!F:F,B1007)</f>
        <v>0</v>
      </c>
    </row>
    <row r="1008" spans="1:4" x14ac:dyDescent="0.2">
      <c r="A1008" s="4">
        <v>1005</v>
      </c>
      <c r="B1008" s="32" t="s">
        <v>1049</v>
      </c>
      <c r="C1008">
        <f>COUNTIF(Atleti!E:E,A1008)</f>
        <v>0</v>
      </c>
      <c r="D1008">
        <f>COUNTIF(Arrivi!F:F,B1008)</f>
        <v>0</v>
      </c>
    </row>
    <row r="1009" spans="1:4" x14ac:dyDescent="0.2">
      <c r="A1009" s="4">
        <v>1006</v>
      </c>
      <c r="B1009" s="32" t="s">
        <v>1050</v>
      </c>
      <c r="C1009">
        <f>COUNTIF(Atleti!E:E,A1009)</f>
        <v>0</v>
      </c>
      <c r="D1009">
        <f>COUNTIF(Arrivi!F:F,B1009)</f>
        <v>0</v>
      </c>
    </row>
    <row r="1010" spans="1:4" x14ac:dyDescent="0.2">
      <c r="A1010" s="4">
        <v>1007</v>
      </c>
      <c r="B1010" s="32" t="s">
        <v>1051</v>
      </c>
      <c r="C1010">
        <f>COUNTIF(Atleti!E:E,A1010)</f>
        <v>0</v>
      </c>
      <c r="D1010">
        <f>COUNTIF(Arrivi!F:F,B1010)</f>
        <v>0</v>
      </c>
    </row>
    <row r="1011" spans="1:4" x14ac:dyDescent="0.2">
      <c r="A1011" s="4">
        <v>1008</v>
      </c>
      <c r="B1011" s="32" t="s">
        <v>1052</v>
      </c>
      <c r="C1011">
        <f>COUNTIF(Atleti!E:E,A1011)</f>
        <v>0</v>
      </c>
      <c r="D1011">
        <f>COUNTIF(Arrivi!F:F,B1011)</f>
        <v>0</v>
      </c>
    </row>
    <row r="1012" spans="1:4" x14ac:dyDescent="0.2">
      <c r="A1012" s="4">
        <v>1009</v>
      </c>
      <c r="B1012" s="32" t="s">
        <v>1053</v>
      </c>
      <c r="C1012">
        <f>COUNTIF(Atleti!E:E,A1012)</f>
        <v>0</v>
      </c>
      <c r="D1012">
        <f>COUNTIF(Arrivi!F:F,B1012)</f>
        <v>0</v>
      </c>
    </row>
    <row r="1013" spans="1:4" x14ac:dyDescent="0.2">
      <c r="A1013" s="4">
        <v>1010</v>
      </c>
      <c r="B1013" s="32" t="s">
        <v>1054</v>
      </c>
      <c r="C1013">
        <f>COUNTIF(Atleti!E:E,A1013)</f>
        <v>0</v>
      </c>
      <c r="D1013">
        <f>COUNTIF(Arrivi!F:F,B1013)</f>
        <v>0</v>
      </c>
    </row>
    <row r="1014" spans="1:4" x14ac:dyDescent="0.2">
      <c r="A1014" s="4">
        <v>1011</v>
      </c>
      <c r="B1014" s="32" t="s">
        <v>1055</v>
      </c>
      <c r="C1014">
        <f>COUNTIF(Atleti!E:E,A1014)</f>
        <v>0</v>
      </c>
      <c r="D1014">
        <f>COUNTIF(Arrivi!F:F,B1014)</f>
        <v>0</v>
      </c>
    </row>
    <row r="1015" spans="1:4" x14ac:dyDescent="0.2">
      <c r="A1015" s="4">
        <v>1012</v>
      </c>
      <c r="B1015" s="32" t="s">
        <v>1056</v>
      </c>
      <c r="C1015">
        <f>COUNTIF(Atleti!E:E,A1015)</f>
        <v>0</v>
      </c>
      <c r="D1015">
        <f>COUNTIF(Arrivi!F:F,B1015)</f>
        <v>0</v>
      </c>
    </row>
    <row r="1016" spans="1:4" x14ac:dyDescent="0.2">
      <c r="A1016" s="4">
        <v>1013</v>
      </c>
      <c r="B1016" s="32" t="s">
        <v>1057</v>
      </c>
      <c r="C1016">
        <f>COUNTIF(Atleti!E:E,A1016)</f>
        <v>0</v>
      </c>
      <c r="D1016">
        <f>COUNTIF(Arrivi!F:F,B1016)</f>
        <v>0</v>
      </c>
    </row>
    <row r="1017" spans="1:4" x14ac:dyDescent="0.2">
      <c r="A1017" s="4">
        <v>1014</v>
      </c>
      <c r="B1017" s="32" t="s">
        <v>1058</v>
      </c>
      <c r="C1017">
        <f>COUNTIF(Atleti!E:E,A1017)</f>
        <v>0</v>
      </c>
      <c r="D1017">
        <f>COUNTIF(Arrivi!F:F,B1017)</f>
        <v>0</v>
      </c>
    </row>
    <row r="1018" spans="1:4" x14ac:dyDescent="0.2">
      <c r="A1018" s="4">
        <v>1015</v>
      </c>
      <c r="B1018" s="32" t="s">
        <v>1059</v>
      </c>
      <c r="C1018">
        <f>COUNTIF(Atleti!E:E,A1018)</f>
        <v>0</v>
      </c>
      <c r="D1018">
        <f>COUNTIF(Arrivi!F:F,B1018)</f>
        <v>0</v>
      </c>
    </row>
    <row r="1019" spans="1:4" x14ac:dyDescent="0.2">
      <c r="A1019" s="4">
        <v>1016</v>
      </c>
      <c r="B1019" s="32" t="s">
        <v>1060</v>
      </c>
      <c r="C1019">
        <f>COUNTIF(Atleti!E:E,A1019)</f>
        <v>0</v>
      </c>
      <c r="D1019">
        <f>COUNTIF(Arrivi!F:F,B1019)</f>
        <v>0</v>
      </c>
    </row>
    <row r="1020" spans="1:4" x14ac:dyDescent="0.2">
      <c r="A1020" s="4">
        <v>1017</v>
      </c>
      <c r="B1020" s="32" t="s">
        <v>1061</v>
      </c>
      <c r="C1020">
        <f>COUNTIF(Atleti!E:E,A1020)</f>
        <v>0</v>
      </c>
      <c r="D1020">
        <f>COUNTIF(Arrivi!F:F,B1020)</f>
        <v>0</v>
      </c>
    </row>
    <row r="1021" spans="1:4" x14ac:dyDescent="0.2">
      <c r="A1021" s="4">
        <v>1018</v>
      </c>
      <c r="B1021" s="32" t="s">
        <v>1062</v>
      </c>
      <c r="C1021">
        <f>COUNTIF(Atleti!E:E,A1021)</f>
        <v>0</v>
      </c>
      <c r="D1021">
        <f>COUNTIF(Arrivi!F:F,B1021)</f>
        <v>0</v>
      </c>
    </row>
    <row r="1022" spans="1:4" x14ac:dyDescent="0.2">
      <c r="A1022" s="4">
        <v>1019</v>
      </c>
      <c r="B1022" s="32" t="s">
        <v>1063</v>
      </c>
      <c r="C1022">
        <f>COUNTIF(Atleti!E:E,A1022)</f>
        <v>0</v>
      </c>
      <c r="D1022">
        <f>COUNTIF(Arrivi!F:F,B1022)</f>
        <v>0</v>
      </c>
    </row>
    <row r="1023" spans="1:4" x14ac:dyDescent="0.2">
      <c r="A1023" s="4">
        <v>1020</v>
      </c>
      <c r="B1023" s="32" t="s">
        <v>1064</v>
      </c>
      <c r="C1023">
        <f>COUNTIF(Atleti!E:E,A1023)</f>
        <v>0</v>
      </c>
      <c r="D1023">
        <f>COUNTIF(Arrivi!F:F,B1023)</f>
        <v>0</v>
      </c>
    </row>
    <row r="1024" spans="1:4" x14ac:dyDescent="0.2">
      <c r="A1024" s="4">
        <v>1021</v>
      </c>
      <c r="B1024" s="32" t="s">
        <v>1065</v>
      </c>
      <c r="C1024">
        <f>COUNTIF(Atleti!E:E,A1024)</f>
        <v>0</v>
      </c>
      <c r="D1024">
        <f>COUNTIF(Arrivi!F:F,B1024)</f>
        <v>0</v>
      </c>
    </row>
    <row r="1025" spans="1:4" x14ac:dyDescent="0.2">
      <c r="A1025" s="4">
        <v>1022</v>
      </c>
      <c r="B1025" s="32" t="s">
        <v>1066</v>
      </c>
      <c r="C1025">
        <f>COUNTIF(Atleti!E:E,A1025)</f>
        <v>0</v>
      </c>
      <c r="D1025">
        <f>COUNTIF(Arrivi!F:F,B1025)</f>
        <v>0</v>
      </c>
    </row>
    <row r="1026" spans="1:4" x14ac:dyDescent="0.2">
      <c r="A1026" s="4">
        <v>1023</v>
      </c>
      <c r="B1026" s="32" t="s">
        <v>1067</v>
      </c>
      <c r="C1026">
        <f>COUNTIF(Atleti!E:E,A1026)</f>
        <v>0</v>
      </c>
      <c r="D1026">
        <f>COUNTIF(Arrivi!F:F,B1026)</f>
        <v>0</v>
      </c>
    </row>
    <row r="1027" spans="1:4" x14ac:dyDescent="0.2">
      <c r="A1027" s="4">
        <v>1024</v>
      </c>
      <c r="B1027" s="32" t="s">
        <v>1068</v>
      </c>
      <c r="C1027">
        <f>COUNTIF(Atleti!E:E,A1027)</f>
        <v>0</v>
      </c>
      <c r="D1027">
        <f>COUNTIF(Arrivi!F:F,B1027)</f>
        <v>0</v>
      </c>
    </row>
    <row r="1028" spans="1:4" x14ac:dyDescent="0.2">
      <c r="A1028" s="4">
        <v>1025</v>
      </c>
      <c r="B1028" s="32" t="s">
        <v>1069</v>
      </c>
      <c r="C1028">
        <f>COUNTIF(Atleti!E:E,A1028)</f>
        <v>0</v>
      </c>
      <c r="D1028">
        <f>COUNTIF(Arrivi!F:F,B1028)</f>
        <v>0</v>
      </c>
    </row>
    <row r="1029" spans="1:4" x14ac:dyDescent="0.2">
      <c r="A1029" s="4">
        <v>1026</v>
      </c>
      <c r="B1029" s="32" t="s">
        <v>1070</v>
      </c>
      <c r="C1029">
        <f>COUNTIF(Atleti!E:E,A1029)</f>
        <v>0</v>
      </c>
      <c r="D1029">
        <f>COUNTIF(Arrivi!F:F,B1029)</f>
        <v>0</v>
      </c>
    </row>
    <row r="1030" spans="1:4" x14ac:dyDescent="0.2">
      <c r="A1030" s="4">
        <v>1027</v>
      </c>
      <c r="B1030" s="32" t="s">
        <v>1071</v>
      </c>
      <c r="C1030">
        <f>COUNTIF(Atleti!E:E,A1030)</f>
        <v>0</v>
      </c>
      <c r="D1030">
        <f>COUNTIF(Arrivi!F:F,B1030)</f>
        <v>0</v>
      </c>
    </row>
    <row r="1031" spans="1:4" x14ac:dyDescent="0.2">
      <c r="A1031" s="4">
        <v>1028</v>
      </c>
      <c r="B1031" s="32" t="s">
        <v>1072</v>
      </c>
      <c r="C1031">
        <f>COUNTIF(Atleti!E:E,A1031)</f>
        <v>0</v>
      </c>
      <c r="D1031">
        <f>COUNTIF(Arrivi!F:F,B1031)</f>
        <v>0</v>
      </c>
    </row>
    <row r="1032" spans="1:4" x14ac:dyDescent="0.2">
      <c r="A1032" s="4">
        <v>1029</v>
      </c>
      <c r="B1032" s="32" t="s">
        <v>1073</v>
      </c>
      <c r="C1032">
        <f>COUNTIF(Atleti!E:E,A1032)</f>
        <v>0</v>
      </c>
      <c r="D1032">
        <f>COUNTIF(Arrivi!F:F,B1032)</f>
        <v>0</v>
      </c>
    </row>
    <row r="1033" spans="1:4" x14ac:dyDescent="0.2">
      <c r="A1033" s="4">
        <v>1030</v>
      </c>
      <c r="B1033" s="32" t="s">
        <v>1074</v>
      </c>
      <c r="C1033">
        <f>COUNTIF(Atleti!E:E,A1033)</f>
        <v>0</v>
      </c>
      <c r="D1033">
        <f>COUNTIF(Arrivi!F:F,B1033)</f>
        <v>0</v>
      </c>
    </row>
    <row r="1034" spans="1:4" x14ac:dyDescent="0.2">
      <c r="A1034" s="4">
        <v>1031</v>
      </c>
      <c r="B1034" s="32" t="s">
        <v>1075</v>
      </c>
      <c r="C1034">
        <f>COUNTIF(Atleti!E:E,A1034)</f>
        <v>0</v>
      </c>
      <c r="D1034">
        <f>COUNTIF(Arrivi!F:F,B1034)</f>
        <v>0</v>
      </c>
    </row>
    <row r="1035" spans="1:4" x14ac:dyDescent="0.2">
      <c r="A1035" s="4">
        <v>1032</v>
      </c>
      <c r="B1035" s="32" t="s">
        <v>1076</v>
      </c>
      <c r="C1035">
        <f>COUNTIF(Atleti!E:E,A1035)</f>
        <v>0</v>
      </c>
      <c r="D1035">
        <f>COUNTIF(Arrivi!F:F,B1035)</f>
        <v>0</v>
      </c>
    </row>
    <row r="1036" spans="1:4" x14ac:dyDescent="0.2">
      <c r="A1036" s="4">
        <v>1033</v>
      </c>
      <c r="B1036" s="32" t="s">
        <v>1077</v>
      </c>
      <c r="C1036">
        <f>COUNTIF(Atleti!E:E,A1036)</f>
        <v>0</v>
      </c>
      <c r="D1036">
        <f>COUNTIF(Arrivi!F:F,B1036)</f>
        <v>0</v>
      </c>
    </row>
    <row r="1037" spans="1:4" x14ac:dyDescent="0.2">
      <c r="A1037" s="4">
        <v>1034</v>
      </c>
      <c r="B1037" s="32" t="s">
        <v>1078</v>
      </c>
      <c r="C1037">
        <f>COUNTIF(Atleti!E:E,A1037)</f>
        <v>0</v>
      </c>
      <c r="D1037">
        <f>COUNTIF(Arrivi!F:F,B1037)</f>
        <v>0</v>
      </c>
    </row>
    <row r="1038" spans="1:4" x14ac:dyDescent="0.2">
      <c r="A1038" s="4">
        <v>1035</v>
      </c>
      <c r="B1038" s="32" t="s">
        <v>1079</v>
      </c>
      <c r="C1038">
        <f>COUNTIF(Atleti!E:E,A1038)</f>
        <v>0</v>
      </c>
      <c r="D1038">
        <f>COUNTIF(Arrivi!F:F,B1038)</f>
        <v>0</v>
      </c>
    </row>
    <row r="1039" spans="1:4" x14ac:dyDescent="0.2">
      <c r="A1039" s="4">
        <v>1036</v>
      </c>
      <c r="B1039" s="32" t="s">
        <v>1080</v>
      </c>
      <c r="C1039">
        <f>COUNTIF(Atleti!E:E,A1039)</f>
        <v>0</v>
      </c>
      <c r="D1039">
        <f>COUNTIF(Arrivi!F:F,B1039)</f>
        <v>0</v>
      </c>
    </row>
    <row r="1040" spans="1:4" x14ac:dyDescent="0.2">
      <c r="A1040" s="4">
        <v>1037</v>
      </c>
      <c r="B1040" s="32" t="s">
        <v>1081</v>
      </c>
      <c r="C1040">
        <f>COUNTIF(Atleti!E:E,A1040)</f>
        <v>0</v>
      </c>
      <c r="D1040">
        <f>COUNTIF(Arrivi!F:F,B1040)</f>
        <v>0</v>
      </c>
    </row>
    <row r="1041" spans="1:4" x14ac:dyDescent="0.2">
      <c r="A1041" s="4">
        <v>1038</v>
      </c>
      <c r="B1041" s="32" t="s">
        <v>1082</v>
      </c>
      <c r="C1041">
        <f>COUNTIF(Atleti!E:E,A1041)</f>
        <v>0</v>
      </c>
      <c r="D1041">
        <f>COUNTIF(Arrivi!F:F,B1041)</f>
        <v>0</v>
      </c>
    </row>
    <row r="1042" spans="1:4" x14ac:dyDescent="0.2">
      <c r="A1042" s="4">
        <v>1039</v>
      </c>
      <c r="B1042" s="32" t="s">
        <v>1083</v>
      </c>
      <c r="C1042">
        <f>COUNTIF(Atleti!E:E,A1042)</f>
        <v>0</v>
      </c>
      <c r="D1042">
        <f>COUNTIF(Arrivi!F:F,B1042)</f>
        <v>0</v>
      </c>
    </row>
    <row r="1043" spans="1:4" x14ac:dyDescent="0.2">
      <c r="A1043" s="4">
        <v>1040</v>
      </c>
      <c r="B1043" s="32" t="s">
        <v>1084</v>
      </c>
      <c r="C1043">
        <f>COUNTIF(Atleti!E:E,A1043)</f>
        <v>0</v>
      </c>
      <c r="D1043">
        <f>COUNTIF(Arrivi!F:F,B1043)</f>
        <v>0</v>
      </c>
    </row>
    <row r="1044" spans="1:4" x14ac:dyDescent="0.2">
      <c r="A1044" s="4">
        <v>1041</v>
      </c>
      <c r="B1044" s="32" t="s">
        <v>1085</v>
      </c>
      <c r="C1044">
        <f>COUNTIF(Atleti!E:E,A1044)</f>
        <v>0</v>
      </c>
      <c r="D1044">
        <f>COUNTIF(Arrivi!F:F,B1044)</f>
        <v>0</v>
      </c>
    </row>
    <row r="1045" spans="1:4" x14ac:dyDescent="0.2">
      <c r="A1045" s="4">
        <v>1042</v>
      </c>
      <c r="B1045" s="32" t="s">
        <v>1086</v>
      </c>
      <c r="C1045">
        <f>COUNTIF(Atleti!E:E,A1045)</f>
        <v>0</v>
      </c>
      <c r="D1045">
        <f>COUNTIF(Arrivi!F:F,B1045)</f>
        <v>0</v>
      </c>
    </row>
    <row r="1046" spans="1:4" x14ac:dyDescent="0.2">
      <c r="A1046" s="4">
        <v>1043</v>
      </c>
      <c r="B1046" s="32" t="s">
        <v>1087</v>
      </c>
      <c r="C1046">
        <f>COUNTIF(Atleti!E:E,A1046)</f>
        <v>0</v>
      </c>
      <c r="D1046">
        <f>COUNTIF(Arrivi!F:F,B1046)</f>
        <v>0</v>
      </c>
    </row>
    <row r="1047" spans="1:4" x14ac:dyDescent="0.2">
      <c r="A1047" s="4">
        <v>1044</v>
      </c>
      <c r="B1047" s="32" t="s">
        <v>1088</v>
      </c>
      <c r="C1047">
        <f>COUNTIF(Atleti!E:E,A1047)</f>
        <v>0</v>
      </c>
      <c r="D1047">
        <f>COUNTIF(Arrivi!F:F,B1047)</f>
        <v>0</v>
      </c>
    </row>
    <row r="1048" spans="1:4" x14ac:dyDescent="0.2">
      <c r="A1048" s="4">
        <v>1045</v>
      </c>
      <c r="B1048" s="32" t="s">
        <v>1089</v>
      </c>
      <c r="C1048">
        <f>COUNTIF(Atleti!E:E,A1048)</f>
        <v>0</v>
      </c>
      <c r="D1048">
        <f>COUNTIF(Arrivi!F:F,B1048)</f>
        <v>0</v>
      </c>
    </row>
    <row r="1049" spans="1:4" x14ac:dyDescent="0.2">
      <c r="A1049" s="4">
        <v>1046</v>
      </c>
      <c r="B1049" s="32" t="s">
        <v>1090</v>
      </c>
      <c r="C1049">
        <f>COUNTIF(Atleti!E:E,A1049)</f>
        <v>0</v>
      </c>
      <c r="D1049">
        <f>COUNTIF(Arrivi!F:F,B1049)</f>
        <v>0</v>
      </c>
    </row>
    <row r="1050" spans="1:4" x14ac:dyDescent="0.2">
      <c r="A1050" s="4">
        <v>1047</v>
      </c>
      <c r="B1050" s="32" t="s">
        <v>1091</v>
      </c>
      <c r="C1050">
        <f>COUNTIF(Atleti!E:E,A1050)</f>
        <v>0</v>
      </c>
      <c r="D1050">
        <f>COUNTIF(Arrivi!F:F,B1050)</f>
        <v>0</v>
      </c>
    </row>
    <row r="1051" spans="1:4" x14ac:dyDescent="0.2">
      <c r="A1051" s="4">
        <v>1048</v>
      </c>
      <c r="B1051" s="32" t="s">
        <v>1092</v>
      </c>
      <c r="C1051">
        <f>COUNTIF(Atleti!E:E,A1051)</f>
        <v>0</v>
      </c>
      <c r="D1051">
        <f>COUNTIF(Arrivi!F:F,B1051)</f>
        <v>0</v>
      </c>
    </row>
    <row r="1052" spans="1:4" x14ac:dyDescent="0.2">
      <c r="A1052" s="4">
        <v>1049</v>
      </c>
      <c r="B1052" s="32" t="s">
        <v>1093</v>
      </c>
      <c r="C1052">
        <f>COUNTIF(Atleti!E:E,A1052)</f>
        <v>0</v>
      </c>
      <c r="D1052">
        <f>COUNTIF(Arrivi!F:F,B1052)</f>
        <v>0</v>
      </c>
    </row>
    <row r="1053" spans="1:4" x14ac:dyDescent="0.2">
      <c r="A1053" s="4">
        <v>1050</v>
      </c>
      <c r="B1053" s="32" t="s">
        <v>1094</v>
      </c>
      <c r="C1053">
        <f>COUNTIF(Atleti!E:E,A1053)</f>
        <v>0</v>
      </c>
      <c r="D1053">
        <f>COUNTIF(Arrivi!F:F,B1053)</f>
        <v>0</v>
      </c>
    </row>
    <row r="1054" spans="1:4" x14ac:dyDescent="0.2">
      <c r="A1054" s="4">
        <v>1051</v>
      </c>
      <c r="B1054" s="32" t="s">
        <v>1095</v>
      </c>
      <c r="C1054">
        <f>COUNTIF(Atleti!E:E,A1054)</f>
        <v>0</v>
      </c>
      <c r="D1054">
        <f>COUNTIF(Arrivi!F:F,B1054)</f>
        <v>0</v>
      </c>
    </row>
    <row r="1055" spans="1:4" x14ac:dyDescent="0.2">
      <c r="A1055" s="4">
        <v>1052</v>
      </c>
      <c r="B1055" s="32" t="s">
        <v>1096</v>
      </c>
      <c r="C1055">
        <f>COUNTIF(Atleti!E:E,A1055)</f>
        <v>0</v>
      </c>
      <c r="D1055">
        <f>COUNTIF(Arrivi!F:F,B1055)</f>
        <v>0</v>
      </c>
    </row>
    <row r="1056" spans="1:4" x14ac:dyDescent="0.2">
      <c r="A1056" s="4">
        <v>1053</v>
      </c>
      <c r="B1056" s="32" t="s">
        <v>1097</v>
      </c>
      <c r="C1056">
        <f>COUNTIF(Atleti!E:E,A1056)</f>
        <v>0</v>
      </c>
      <c r="D1056">
        <f>COUNTIF(Arrivi!F:F,B1056)</f>
        <v>0</v>
      </c>
    </row>
    <row r="1057" spans="1:4" x14ac:dyDescent="0.2">
      <c r="A1057" s="4">
        <v>1054</v>
      </c>
      <c r="B1057" s="32" t="s">
        <v>1098</v>
      </c>
      <c r="C1057">
        <f>COUNTIF(Atleti!E:E,A1057)</f>
        <v>0</v>
      </c>
      <c r="D1057">
        <f>COUNTIF(Arrivi!F:F,B1057)</f>
        <v>0</v>
      </c>
    </row>
    <row r="1058" spans="1:4" x14ac:dyDescent="0.2">
      <c r="A1058" s="4">
        <v>1055</v>
      </c>
      <c r="B1058" s="32" t="s">
        <v>1099</v>
      </c>
      <c r="C1058">
        <f>COUNTIF(Atleti!E:E,A1058)</f>
        <v>0</v>
      </c>
      <c r="D1058">
        <f>COUNTIF(Arrivi!F:F,B1058)</f>
        <v>0</v>
      </c>
    </row>
    <row r="1059" spans="1:4" x14ac:dyDescent="0.2">
      <c r="A1059" s="4">
        <v>1056</v>
      </c>
      <c r="B1059" s="32" t="s">
        <v>1100</v>
      </c>
      <c r="C1059">
        <f>COUNTIF(Atleti!E:E,A1059)</f>
        <v>0</v>
      </c>
      <c r="D1059">
        <f>COUNTIF(Arrivi!F:F,B1059)</f>
        <v>0</v>
      </c>
    </row>
    <row r="1060" spans="1:4" x14ac:dyDescent="0.2">
      <c r="A1060" s="4">
        <v>1057</v>
      </c>
      <c r="B1060" s="32" t="s">
        <v>1101</v>
      </c>
      <c r="C1060">
        <f>COUNTIF(Atleti!E:E,A1060)</f>
        <v>0</v>
      </c>
      <c r="D1060">
        <f>COUNTIF(Arrivi!F:F,B1060)</f>
        <v>0</v>
      </c>
    </row>
    <row r="1061" spans="1:4" x14ac:dyDescent="0.2">
      <c r="A1061" s="4">
        <v>1058</v>
      </c>
      <c r="B1061" s="32" t="s">
        <v>1102</v>
      </c>
      <c r="C1061">
        <f>COUNTIF(Atleti!E:E,A1061)</f>
        <v>0</v>
      </c>
      <c r="D1061">
        <f>COUNTIF(Arrivi!F:F,B1061)</f>
        <v>0</v>
      </c>
    </row>
    <row r="1062" spans="1:4" x14ac:dyDescent="0.2">
      <c r="A1062" s="4">
        <v>1059</v>
      </c>
      <c r="B1062" s="32" t="s">
        <v>1103</v>
      </c>
      <c r="C1062">
        <f>COUNTIF(Atleti!E:E,A1062)</f>
        <v>0</v>
      </c>
      <c r="D1062">
        <f>COUNTIF(Arrivi!F:F,B1062)</f>
        <v>0</v>
      </c>
    </row>
    <row r="1063" spans="1:4" x14ac:dyDescent="0.2">
      <c r="A1063" s="4">
        <v>1060</v>
      </c>
      <c r="B1063" s="32" t="s">
        <v>1104</v>
      </c>
      <c r="C1063">
        <f>COUNTIF(Atleti!E:E,A1063)</f>
        <v>0</v>
      </c>
      <c r="D1063">
        <f>COUNTIF(Arrivi!F:F,B1063)</f>
        <v>0</v>
      </c>
    </row>
    <row r="1064" spans="1:4" x14ac:dyDescent="0.2">
      <c r="A1064" s="4">
        <v>1061</v>
      </c>
      <c r="B1064" s="32" t="s">
        <v>1105</v>
      </c>
      <c r="C1064">
        <f>COUNTIF(Atleti!E:E,A1064)</f>
        <v>0</v>
      </c>
      <c r="D1064">
        <f>COUNTIF(Arrivi!F:F,B1064)</f>
        <v>0</v>
      </c>
    </row>
    <row r="1065" spans="1:4" x14ac:dyDescent="0.2">
      <c r="A1065" s="4">
        <v>1062</v>
      </c>
      <c r="B1065" s="32" t="s">
        <v>1106</v>
      </c>
      <c r="C1065">
        <f>COUNTIF(Atleti!E:E,A1065)</f>
        <v>0</v>
      </c>
      <c r="D1065">
        <f>COUNTIF(Arrivi!F:F,B1065)</f>
        <v>0</v>
      </c>
    </row>
    <row r="1066" spans="1:4" x14ac:dyDescent="0.2">
      <c r="A1066" s="4">
        <v>1063</v>
      </c>
      <c r="B1066" s="32" t="s">
        <v>1107</v>
      </c>
      <c r="C1066">
        <f>COUNTIF(Atleti!E:E,A1066)</f>
        <v>0</v>
      </c>
      <c r="D1066">
        <f>COUNTIF(Arrivi!F:F,B1066)</f>
        <v>0</v>
      </c>
    </row>
    <row r="1067" spans="1:4" x14ac:dyDescent="0.2">
      <c r="A1067" s="4">
        <v>1064</v>
      </c>
      <c r="B1067" s="32" t="s">
        <v>1108</v>
      </c>
      <c r="C1067">
        <f>COUNTIF(Atleti!E:E,A1067)</f>
        <v>0</v>
      </c>
      <c r="D1067">
        <f>COUNTIF(Arrivi!F:F,B1067)</f>
        <v>0</v>
      </c>
    </row>
    <row r="1068" spans="1:4" x14ac:dyDescent="0.2">
      <c r="A1068" s="4">
        <v>1065</v>
      </c>
      <c r="B1068" s="32" t="s">
        <v>1109</v>
      </c>
      <c r="C1068">
        <f>COUNTIF(Atleti!E:E,A1068)</f>
        <v>0</v>
      </c>
      <c r="D1068">
        <f>COUNTIF(Arrivi!F:F,B1068)</f>
        <v>0</v>
      </c>
    </row>
    <row r="1069" spans="1:4" x14ac:dyDescent="0.2">
      <c r="A1069" s="4">
        <v>1066</v>
      </c>
      <c r="B1069" s="32" t="s">
        <v>1110</v>
      </c>
      <c r="C1069">
        <f>COUNTIF(Atleti!E:E,A1069)</f>
        <v>0</v>
      </c>
      <c r="D1069">
        <f>COUNTIF(Arrivi!F:F,B1069)</f>
        <v>0</v>
      </c>
    </row>
    <row r="1070" spans="1:4" x14ac:dyDescent="0.2">
      <c r="A1070" s="4">
        <v>1067</v>
      </c>
      <c r="B1070" s="32" t="s">
        <v>1111</v>
      </c>
      <c r="C1070">
        <f>COUNTIF(Atleti!E:E,A1070)</f>
        <v>0</v>
      </c>
      <c r="D1070">
        <f>COUNTIF(Arrivi!F:F,B1070)</f>
        <v>0</v>
      </c>
    </row>
    <row r="1071" spans="1:4" x14ac:dyDescent="0.2">
      <c r="A1071" s="4">
        <v>1068</v>
      </c>
      <c r="B1071" s="32" t="s">
        <v>1112</v>
      </c>
      <c r="C1071">
        <f>COUNTIF(Atleti!E:E,A1071)</f>
        <v>0</v>
      </c>
      <c r="D1071">
        <f>COUNTIF(Arrivi!F:F,B1071)</f>
        <v>0</v>
      </c>
    </row>
    <row r="1072" spans="1:4" x14ac:dyDescent="0.2">
      <c r="A1072" s="4">
        <v>1069</v>
      </c>
      <c r="B1072" s="32" t="s">
        <v>1113</v>
      </c>
      <c r="C1072">
        <f>COUNTIF(Atleti!E:E,A1072)</f>
        <v>0</v>
      </c>
      <c r="D1072">
        <f>COUNTIF(Arrivi!F:F,B1072)</f>
        <v>0</v>
      </c>
    </row>
    <row r="1073" spans="1:4" x14ac:dyDescent="0.2">
      <c r="A1073" s="4">
        <v>1070</v>
      </c>
      <c r="B1073" s="32" t="s">
        <v>1114</v>
      </c>
      <c r="C1073">
        <f>COUNTIF(Atleti!E:E,A1073)</f>
        <v>0</v>
      </c>
      <c r="D1073">
        <f>COUNTIF(Arrivi!F:F,B1073)</f>
        <v>0</v>
      </c>
    </row>
    <row r="1074" spans="1:4" x14ac:dyDescent="0.2">
      <c r="A1074" s="4">
        <v>1071</v>
      </c>
      <c r="B1074" s="32" t="s">
        <v>1115</v>
      </c>
      <c r="C1074">
        <f>COUNTIF(Atleti!E:E,A1074)</f>
        <v>5</v>
      </c>
      <c r="D1074">
        <f>COUNTIF(Arrivi!F:F,B1074)</f>
        <v>5</v>
      </c>
    </row>
    <row r="1075" spans="1:4" x14ac:dyDescent="0.2">
      <c r="A1075" s="4">
        <v>1072</v>
      </c>
      <c r="B1075" s="32" t="s">
        <v>1116</v>
      </c>
      <c r="C1075">
        <f>COUNTIF(Atleti!E:E,A1075)</f>
        <v>0</v>
      </c>
      <c r="D1075">
        <f>COUNTIF(Arrivi!F:F,B1075)</f>
        <v>0</v>
      </c>
    </row>
    <row r="1076" spans="1:4" x14ac:dyDescent="0.2">
      <c r="A1076" s="4">
        <v>1073</v>
      </c>
      <c r="B1076" s="32" t="s">
        <v>1117</v>
      </c>
      <c r="C1076">
        <f>COUNTIF(Atleti!E:E,A1076)</f>
        <v>0</v>
      </c>
      <c r="D1076">
        <f>COUNTIF(Arrivi!F:F,B1076)</f>
        <v>0</v>
      </c>
    </row>
    <row r="1077" spans="1:4" x14ac:dyDescent="0.2">
      <c r="A1077" s="4">
        <v>1074</v>
      </c>
      <c r="B1077" s="32" t="s">
        <v>1118</v>
      </c>
      <c r="C1077">
        <f>COUNTIF(Atleti!E:E,A1077)</f>
        <v>0</v>
      </c>
      <c r="D1077">
        <f>COUNTIF(Arrivi!F:F,B1077)</f>
        <v>0</v>
      </c>
    </row>
    <row r="1078" spans="1:4" x14ac:dyDescent="0.2">
      <c r="A1078" s="4">
        <v>1075</v>
      </c>
      <c r="B1078" s="32" t="s">
        <v>1119</v>
      </c>
      <c r="C1078">
        <f>COUNTIF(Atleti!E:E,A1078)</f>
        <v>0</v>
      </c>
      <c r="D1078">
        <f>COUNTIF(Arrivi!F:F,B1078)</f>
        <v>0</v>
      </c>
    </row>
    <row r="1079" spans="1:4" x14ac:dyDescent="0.2">
      <c r="A1079" s="4">
        <v>1076</v>
      </c>
      <c r="B1079" s="32" t="s">
        <v>1120</v>
      </c>
      <c r="C1079">
        <f>COUNTIF(Atleti!E:E,A1079)</f>
        <v>0</v>
      </c>
      <c r="D1079">
        <f>COUNTIF(Arrivi!F:F,B1079)</f>
        <v>0</v>
      </c>
    </row>
    <row r="1080" spans="1:4" x14ac:dyDescent="0.2">
      <c r="A1080" s="4">
        <v>1077</v>
      </c>
      <c r="B1080" s="32" t="s">
        <v>1121</v>
      </c>
      <c r="C1080">
        <f>COUNTIF(Atleti!E:E,A1080)</f>
        <v>0</v>
      </c>
      <c r="D1080">
        <f>COUNTIF(Arrivi!F:F,B1080)</f>
        <v>0</v>
      </c>
    </row>
    <row r="1081" spans="1:4" x14ac:dyDescent="0.2">
      <c r="A1081" s="4">
        <v>1078</v>
      </c>
      <c r="B1081" s="32" t="s">
        <v>1122</v>
      </c>
      <c r="C1081">
        <f>COUNTIF(Atleti!E:E,A1081)</f>
        <v>0</v>
      </c>
      <c r="D1081">
        <f>COUNTIF(Arrivi!F:F,B1081)</f>
        <v>0</v>
      </c>
    </row>
    <row r="1082" spans="1:4" x14ac:dyDescent="0.2">
      <c r="A1082" s="4">
        <v>1079</v>
      </c>
      <c r="B1082" s="32" t="s">
        <v>1123</v>
      </c>
      <c r="C1082">
        <f>COUNTIF(Atleti!E:E,A1082)</f>
        <v>0</v>
      </c>
      <c r="D1082">
        <f>COUNTIF(Arrivi!F:F,B1082)</f>
        <v>0</v>
      </c>
    </row>
    <row r="1083" spans="1:4" x14ac:dyDescent="0.2">
      <c r="A1083" s="4">
        <v>1080</v>
      </c>
      <c r="B1083" s="32" t="s">
        <v>1124</v>
      </c>
      <c r="C1083">
        <f>COUNTIF(Atleti!E:E,A1083)</f>
        <v>0</v>
      </c>
      <c r="D1083">
        <f>COUNTIF(Arrivi!F:F,B1083)</f>
        <v>0</v>
      </c>
    </row>
    <row r="1084" spans="1:4" x14ac:dyDescent="0.2">
      <c r="A1084" s="4">
        <v>1081</v>
      </c>
      <c r="B1084" s="32" t="s">
        <v>1125</v>
      </c>
      <c r="C1084">
        <f>COUNTIF(Atleti!E:E,A1084)</f>
        <v>0</v>
      </c>
      <c r="D1084">
        <f>COUNTIF(Arrivi!F:F,B1084)</f>
        <v>0</v>
      </c>
    </row>
    <row r="1085" spans="1:4" x14ac:dyDescent="0.2">
      <c r="A1085" s="4">
        <v>1082</v>
      </c>
      <c r="B1085" s="32" t="s">
        <v>1126</v>
      </c>
      <c r="C1085">
        <f>COUNTIF(Atleti!E:E,A1085)</f>
        <v>0</v>
      </c>
      <c r="D1085">
        <f>COUNTIF(Arrivi!F:F,B1085)</f>
        <v>0</v>
      </c>
    </row>
    <row r="1086" spans="1:4" x14ac:dyDescent="0.2">
      <c r="A1086" s="4">
        <v>1083</v>
      </c>
      <c r="B1086" s="32" t="s">
        <v>1127</v>
      </c>
      <c r="C1086">
        <f>COUNTIF(Atleti!E:E,A1086)</f>
        <v>0</v>
      </c>
      <c r="D1086">
        <f>COUNTIF(Arrivi!F:F,B1086)</f>
        <v>0</v>
      </c>
    </row>
    <row r="1087" spans="1:4" x14ac:dyDescent="0.2">
      <c r="A1087" s="4">
        <v>1084</v>
      </c>
      <c r="B1087" s="32" t="s">
        <v>1128</v>
      </c>
      <c r="C1087">
        <f>COUNTIF(Atleti!E:E,A1087)</f>
        <v>0</v>
      </c>
      <c r="D1087">
        <f>COUNTIF(Arrivi!F:F,B1087)</f>
        <v>0</v>
      </c>
    </row>
    <row r="1088" spans="1:4" x14ac:dyDescent="0.2">
      <c r="A1088" s="4">
        <v>1085</v>
      </c>
      <c r="B1088" s="32" t="s">
        <v>1129</v>
      </c>
      <c r="C1088">
        <f>COUNTIF(Atleti!E:E,A1088)</f>
        <v>0</v>
      </c>
      <c r="D1088">
        <f>COUNTIF(Arrivi!F:F,B1088)</f>
        <v>0</v>
      </c>
    </row>
    <row r="1089" spans="1:4" x14ac:dyDescent="0.2">
      <c r="A1089" s="4">
        <v>1086</v>
      </c>
      <c r="B1089" s="32" t="s">
        <v>1130</v>
      </c>
      <c r="C1089">
        <f>COUNTIF(Atleti!E:E,A1089)</f>
        <v>0</v>
      </c>
      <c r="D1089">
        <f>COUNTIF(Arrivi!F:F,B1089)</f>
        <v>0</v>
      </c>
    </row>
    <row r="1090" spans="1:4" x14ac:dyDescent="0.2">
      <c r="A1090" s="4">
        <v>1087</v>
      </c>
      <c r="B1090" s="32" t="s">
        <v>1131</v>
      </c>
      <c r="C1090">
        <f>COUNTIF(Atleti!E:E,A1090)</f>
        <v>0</v>
      </c>
      <c r="D1090">
        <f>COUNTIF(Arrivi!F:F,B1090)</f>
        <v>0</v>
      </c>
    </row>
    <row r="1091" spans="1:4" x14ac:dyDescent="0.2">
      <c r="A1091" s="4">
        <v>1088</v>
      </c>
      <c r="B1091" s="32" t="s">
        <v>1132</v>
      </c>
      <c r="C1091">
        <f>COUNTIF(Atleti!E:E,A1091)</f>
        <v>0</v>
      </c>
      <c r="D1091">
        <f>COUNTIF(Arrivi!F:F,B1091)</f>
        <v>0</v>
      </c>
    </row>
    <row r="1092" spans="1:4" x14ac:dyDescent="0.2">
      <c r="A1092" s="4">
        <v>1089</v>
      </c>
      <c r="B1092" s="32" t="s">
        <v>1133</v>
      </c>
      <c r="C1092">
        <f>COUNTIF(Atleti!E:E,A1092)</f>
        <v>0</v>
      </c>
      <c r="D1092">
        <f>COUNTIF(Arrivi!F:F,B1092)</f>
        <v>0</v>
      </c>
    </row>
    <row r="1093" spans="1:4" x14ac:dyDescent="0.2">
      <c r="A1093" s="4">
        <v>1090</v>
      </c>
      <c r="B1093" s="32" t="s">
        <v>1134</v>
      </c>
      <c r="C1093">
        <f>COUNTIF(Atleti!E:E,A1093)</f>
        <v>0</v>
      </c>
      <c r="D1093">
        <f>COUNTIF(Arrivi!F:F,B1093)</f>
        <v>0</v>
      </c>
    </row>
    <row r="1094" spans="1:4" x14ac:dyDescent="0.2">
      <c r="A1094" s="4">
        <v>1091</v>
      </c>
      <c r="B1094" s="32" t="s">
        <v>1135</v>
      </c>
      <c r="C1094">
        <f>COUNTIF(Atleti!E:E,A1094)</f>
        <v>0</v>
      </c>
      <c r="D1094">
        <f>COUNTIF(Arrivi!F:F,B1094)</f>
        <v>0</v>
      </c>
    </row>
    <row r="1095" spans="1:4" x14ac:dyDescent="0.2">
      <c r="A1095" s="4">
        <v>1092</v>
      </c>
      <c r="B1095" s="32" t="s">
        <v>1136</v>
      </c>
      <c r="C1095">
        <f>COUNTIF(Atleti!E:E,A1095)</f>
        <v>0</v>
      </c>
      <c r="D1095">
        <f>COUNTIF(Arrivi!F:F,B1095)</f>
        <v>0</v>
      </c>
    </row>
    <row r="1096" spans="1:4" x14ac:dyDescent="0.2">
      <c r="A1096" s="4">
        <v>1093</v>
      </c>
      <c r="B1096" s="32" t="s">
        <v>1137</v>
      </c>
      <c r="C1096">
        <f>COUNTIF(Atleti!E:E,A1096)</f>
        <v>0</v>
      </c>
      <c r="D1096">
        <f>COUNTIF(Arrivi!F:F,B1096)</f>
        <v>0</v>
      </c>
    </row>
    <row r="1097" spans="1:4" x14ac:dyDescent="0.2">
      <c r="A1097" s="4">
        <v>1094</v>
      </c>
      <c r="B1097" s="32" t="s">
        <v>1138</v>
      </c>
      <c r="C1097">
        <f>COUNTIF(Atleti!E:E,A1097)</f>
        <v>0</v>
      </c>
      <c r="D1097">
        <f>COUNTIF(Arrivi!F:F,B1097)</f>
        <v>0</v>
      </c>
    </row>
    <row r="1098" spans="1:4" x14ac:dyDescent="0.2">
      <c r="A1098" s="4">
        <v>1095</v>
      </c>
      <c r="B1098" s="32" t="s">
        <v>1139</v>
      </c>
      <c r="C1098">
        <f>COUNTIF(Atleti!E:E,A1098)</f>
        <v>0</v>
      </c>
      <c r="D1098">
        <f>COUNTIF(Arrivi!F:F,B1098)</f>
        <v>0</v>
      </c>
    </row>
    <row r="1099" spans="1:4" x14ac:dyDescent="0.2">
      <c r="A1099" s="4">
        <v>1096</v>
      </c>
      <c r="B1099" s="32" t="s">
        <v>1140</v>
      </c>
      <c r="C1099">
        <f>COUNTIF(Atleti!E:E,A1099)</f>
        <v>0</v>
      </c>
      <c r="D1099">
        <f>COUNTIF(Arrivi!F:F,B1099)</f>
        <v>0</v>
      </c>
    </row>
    <row r="1100" spans="1:4" x14ac:dyDescent="0.2">
      <c r="A1100" s="4">
        <v>1807</v>
      </c>
      <c r="B1100" s="32" t="s">
        <v>1892</v>
      </c>
      <c r="C1100">
        <f>COUNTIF(Atleti!E$52:E$9999,A1100)</f>
        <v>0</v>
      </c>
      <c r="D1100">
        <f>COUNTIF(Arrivi!F$2:F$9996,B1100)</f>
        <v>0</v>
      </c>
    </row>
    <row r="1101" spans="1:4" x14ac:dyDescent="0.2">
      <c r="A1101" s="4">
        <v>1097</v>
      </c>
      <c r="B1101" s="32" t="s">
        <v>1141</v>
      </c>
      <c r="C1101">
        <f>COUNTIF(Atleti!E:E,A1101)</f>
        <v>0</v>
      </c>
      <c r="D1101">
        <f>COUNTIF(Arrivi!F:F,B1101)</f>
        <v>0</v>
      </c>
    </row>
    <row r="1102" spans="1:4" x14ac:dyDescent="0.2">
      <c r="A1102" s="4">
        <v>1098</v>
      </c>
      <c r="B1102" s="32" t="s">
        <v>1142</v>
      </c>
      <c r="C1102">
        <f>COUNTIF(Atleti!E:E,A1102)</f>
        <v>1</v>
      </c>
      <c r="D1102">
        <f>COUNTIF(Arrivi!F:F,B1102)</f>
        <v>1</v>
      </c>
    </row>
    <row r="1103" spans="1:4" x14ac:dyDescent="0.2">
      <c r="A1103" s="4">
        <v>1099</v>
      </c>
      <c r="B1103" s="32" t="s">
        <v>1143</v>
      </c>
      <c r="C1103">
        <f>COUNTIF(Atleti!E:E,A1103)</f>
        <v>0</v>
      </c>
      <c r="D1103">
        <f>COUNTIF(Arrivi!F:F,B1103)</f>
        <v>0</v>
      </c>
    </row>
    <row r="1104" spans="1:4" x14ac:dyDescent="0.2">
      <c r="A1104" s="4">
        <v>1100</v>
      </c>
      <c r="B1104" s="32" t="s">
        <v>1144</v>
      </c>
      <c r="C1104">
        <f>COUNTIF(Atleti!E:E,A1104)</f>
        <v>0</v>
      </c>
      <c r="D1104">
        <f>COUNTIF(Arrivi!F:F,B1104)</f>
        <v>0</v>
      </c>
    </row>
    <row r="1105" spans="1:4" x14ac:dyDescent="0.2">
      <c r="A1105" s="4">
        <v>1101</v>
      </c>
      <c r="B1105" s="32" t="s">
        <v>1145</v>
      </c>
      <c r="C1105">
        <f>COUNTIF(Atleti!E:E,A1105)</f>
        <v>0</v>
      </c>
      <c r="D1105">
        <f>COUNTIF(Arrivi!F:F,B1105)</f>
        <v>0</v>
      </c>
    </row>
    <row r="1106" spans="1:4" x14ac:dyDescent="0.2">
      <c r="A1106" s="4">
        <v>1102</v>
      </c>
      <c r="B1106" s="32" t="s">
        <v>1146</v>
      </c>
      <c r="C1106">
        <f>COUNTIF(Atleti!E:E,A1106)</f>
        <v>0</v>
      </c>
      <c r="D1106">
        <f>COUNTIF(Arrivi!F:F,B1106)</f>
        <v>0</v>
      </c>
    </row>
    <row r="1107" spans="1:4" x14ac:dyDescent="0.2">
      <c r="A1107" s="4">
        <v>1103</v>
      </c>
      <c r="B1107" s="32" t="s">
        <v>1147</v>
      </c>
      <c r="C1107">
        <f>COUNTIF(Atleti!E:E,A1107)</f>
        <v>0</v>
      </c>
      <c r="D1107">
        <f>COUNTIF(Arrivi!F:F,B1107)</f>
        <v>0</v>
      </c>
    </row>
    <row r="1108" spans="1:4" x14ac:dyDescent="0.2">
      <c r="A1108" s="4">
        <v>1104</v>
      </c>
      <c r="B1108" s="32" t="s">
        <v>1148</v>
      </c>
      <c r="C1108">
        <f>COUNTIF(Atleti!E:E,A1108)</f>
        <v>0</v>
      </c>
      <c r="D1108">
        <f>COUNTIF(Arrivi!F:F,B1108)</f>
        <v>0</v>
      </c>
    </row>
    <row r="1109" spans="1:4" x14ac:dyDescent="0.2">
      <c r="A1109" s="4">
        <v>1105</v>
      </c>
      <c r="B1109" s="32" t="s">
        <v>1149</v>
      </c>
      <c r="C1109">
        <f>COUNTIF(Atleti!E:E,A1109)</f>
        <v>0</v>
      </c>
      <c r="D1109">
        <f>COUNTIF(Arrivi!F:F,B1109)</f>
        <v>0</v>
      </c>
    </row>
    <row r="1110" spans="1:4" x14ac:dyDescent="0.2">
      <c r="A1110" s="4">
        <v>1106</v>
      </c>
      <c r="B1110" s="32" t="s">
        <v>1150</v>
      </c>
      <c r="C1110">
        <f>COUNTIF(Atleti!E:E,A1110)</f>
        <v>0</v>
      </c>
      <c r="D1110">
        <f>COUNTIF(Arrivi!F:F,B1110)</f>
        <v>0</v>
      </c>
    </row>
    <row r="1111" spans="1:4" x14ac:dyDescent="0.2">
      <c r="A1111" s="4">
        <v>1107</v>
      </c>
      <c r="B1111" s="32" t="s">
        <v>1151</v>
      </c>
      <c r="C1111">
        <f>COUNTIF(Atleti!E:E,A1111)</f>
        <v>0</v>
      </c>
      <c r="D1111">
        <f>COUNTIF(Arrivi!F:F,B1111)</f>
        <v>0</v>
      </c>
    </row>
    <row r="1112" spans="1:4" x14ac:dyDescent="0.2">
      <c r="A1112" s="4">
        <v>1108</v>
      </c>
      <c r="B1112" s="32" t="s">
        <v>1152</v>
      </c>
      <c r="C1112">
        <f>COUNTIF(Atleti!E:E,A1112)</f>
        <v>0</v>
      </c>
      <c r="D1112">
        <f>COUNTIF(Arrivi!F:F,B1112)</f>
        <v>0</v>
      </c>
    </row>
    <row r="1113" spans="1:4" x14ac:dyDescent="0.2">
      <c r="A1113" s="4">
        <v>1109</v>
      </c>
      <c r="B1113" s="32" t="s">
        <v>1153</v>
      </c>
      <c r="C1113">
        <f>COUNTIF(Atleti!E:E,A1113)</f>
        <v>0</v>
      </c>
      <c r="D1113">
        <f>COUNTIF(Arrivi!F:F,B1113)</f>
        <v>0</v>
      </c>
    </row>
    <row r="1114" spans="1:4" x14ac:dyDescent="0.2">
      <c r="A1114" s="4">
        <v>1110</v>
      </c>
      <c r="B1114" s="32" t="s">
        <v>1154</v>
      </c>
      <c r="C1114">
        <f>COUNTIF(Atleti!E:E,A1114)</f>
        <v>0</v>
      </c>
      <c r="D1114">
        <f>COUNTIF(Arrivi!F:F,B1114)</f>
        <v>0</v>
      </c>
    </row>
    <row r="1115" spans="1:4" x14ac:dyDescent="0.2">
      <c r="A1115" s="4">
        <v>1111</v>
      </c>
      <c r="B1115" s="32" t="s">
        <v>1155</v>
      </c>
      <c r="C1115">
        <f>COUNTIF(Atleti!E:E,A1115)</f>
        <v>0</v>
      </c>
      <c r="D1115">
        <f>COUNTIF(Arrivi!F:F,B1115)</f>
        <v>0</v>
      </c>
    </row>
    <row r="1116" spans="1:4" x14ac:dyDescent="0.2">
      <c r="A1116" s="4">
        <v>1112</v>
      </c>
      <c r="B1116" s="32" t="s">
        <v>1156</v>
      </c>
      <c r="C1116">
        <f>COUNTIF(Atleti!E:E,A1116)</f>
        <v>0</v>
      </c>
      <c r="D1116">
        <f>COUNTIF(Arrivi!F:F,B1116)</f>
        <v>0</v>
      </c>
    </row>
    <row r="1117" spans="1:4" x14ac:dyDescent="0.2">
      <c r="A1117" s="4">
        <v>1113</v>
      </c>
      <c r="B1117" s="32" t="s">
        <v>1157</v>
      </c>
      <c r="C1117">
        <f>COUNTIF(Atleti!E:E,A1117)</f>
        <v>0</v>
      </c>
      <c r="D1117">
        <f>COUNTIF(Arrivi!F:F,B1117)</f>
        <v>0</v>
      </c>
    </row>
    <row r="1118" spans="1:4" x14ac:dyDescent="0.2">
      <c r="A1118" s="4">
        <v>1114</v>
      </c>
      <c r="B1118" s="32" t="s">
        <v>1158</v>
      </c>
      <c r="C1118">
        <f>COUNTIF(Atleti!E:E,A1118)</f>
        <v>0</v>
      </c>
      <c r="D1118">
        <f>COUNTIF(Arrivi!F:F,B1118)</f>
        <v>0</v>
      </c>
    </row>
    <row r="1119" spans="1:4" x14ac:dyDescent="0.2">
      <c r="A1119" s="4">
        <v>1115</v>
      </c>
      <c r="B1119" s="32" t="s">
        <v>1159</v>
      </c>
      <c r="C1119">
        <f>COUNTIF(Atleti!E:E,A1119)</f>
        <v>0</v>
      </c>
      <c r="D1119">
        <f>COUNTIF(Arrivi!F:F,B1119)</f>
        <v>0</v>
      </c>
    </row>
    <row r="1120" spans="1:4" x14ac:dyDescent="0.2">
      <c r="A1120" s="4">
        <v>1116</v>
      </c>
      <c r="B1120" s="32" t="s">
        <v>1160</v>
      </c>
      <c r="C1120">
        <f>COUNTIF(Atleti!E:E,A1120)</f>
        <v>0</v>
      </c>
      <c r="D1120">
        <f>COUNTIF(Arrivi!F:F,B1120)</f>
        <v>0</v>
      </c>
    </row>
    <row r="1121" spans="1:4" x14ac:dyDescent="0.2">
      <c r="A1121" s="4">
        <v>1117</v>
      </c>
      <c r="B1121" s="32" t="s">
        <v>1161</v>
      </c>
      <c r="C1121">
        <f>COUNTIF(Atleti!E:E,A1121)</f>
        <v>0</v>
      </c>
      <c r="D1121">
        <f>COUNTIF(Arrivi!F:F,B1121)</f>
        <v>0</v>
      </c>
    </row>
    <row r="1122" spans="1:4" x14ac:dyDescent="0.2">
      <c r="A1122" s="4">
        <v>1118</v>
      </c>
      <c r="B1122" s="32" t="s">
        <v>1162</v>
      </c>
      <c r="C1122">
        <f>COUNTIF(Atleti!E:E,A1122)</f>
        <v>0</v>
      </c>
      <c r="D1122">
        <f>COUNTIF(Arrivi!F:F,B1122)</f>
        <v>0</v>
      </c>
    </row>
    <row r="1123" spans="1:4" x14ac:dyDescent="0.2">
      <c r="A1123" s="4">
        <v>1119</v>
      </c>
      <c r="B1123" s="32" t="s">
        <v>1163</v>
      </c>
      <c r="C1123">
        <f>COUNTIF(Atleti!E:E,A1123)</f>
        <v>0</v>
      </c>
      <c r="D1123">
        <f>COUNTIF(Arrivi!F:F,B1123)</f>
        <v>0</v>
      </c>
    </row>
    <row r="1124" spans="1:4" x14ac:dyDescent="0.2">
      <c r="A1124" s="4">
        <v>1120</v>
      </c>
      <c r="B1124" s="32" t="s">
        <v>1164</v>
      </c>
      <c r="C1124">
        <f>COUNTIF(Atleti!E:E,A1124)</f>
        <v>0</v>
      </c>
      <c r="D1124">
        <f>COUNTIF(Arrivi!F:F,B1124)</f>
        <v>0</v>
      </c>
    </row>
    <row r="1125" spans="1:4" x14ac:dyDescent="0.2">
      <c r="A1125" s="4">
        <v>1121</v>
      </c>
      <c r="B1125" s="32" t="s">
        <v>1165</v>
      </c>
      <c r="C1125">
        <f>COUNTIF(Atleti!E:E,A1125)</f>
        <v>0</v>
      </c>
      <c r="D1125">
        <f>COUNTIF(Arrivi!F:F,B1125)</f>
        <v>0</v>
      </c>
    </row>
    <row r="1126" spans="1:4" x14ac:dyDescent="0.2">
      <c r="A1126" s="4">
        <v>1122</v>
      </c>
      <c r="B1126" s="32" t="s">
        <v>1166</v>
      </c>
      <c r="C1126">
        <f>COUNTIF(Atleti!E:E,A1126)</f>
        <v>0</v>
      </c>
      <c r="D1126">
        <f>COUNTIF(Arrivi!F:F,B1126)</f>
        <v>0</v>
      </c>
    </row>
    <row r="1127" spans="1:4" x14ac:dyDescent="0.2">
      <c r="A1127" s="4">
        <v>1123</v>
      </c>
      <c r="B1127" s="32" t="s">
        <v>1167</v>
      </c>
      <c r="C1127">
        <f>COUNTIF(Atleti!E:E,A1127)</f>
        <v>0</v>
      </c>
      <c r="D1127">
        <f>COUNTIF(Arrivi!F:F,B1127)</f>
        <v>0</v>
      </c>
    </row>
    <row r="1128" spans="1:4" x14ac:dyDescent="0.2">
      <c r="A1128" s="4">
        <v>1124</v>
      </c>
      <c r="B1128" s="32" t="s">
        <v>1168</v>
      </c>
      <c r="C1128">
        <f>COUNTIF(Atleti!E:E,A1128)</f>
        <v>0</v>
      </c>
      <c r="D1128">
        <f>COUNTIF(Arrivi!F:F,B1128)</f>
        <v>0</v>
      </c>
    </row>
    <row r="1129" spans="1:4" x14ac:dyDescent="0.2">
      <c r="A1129" s="4">
        <v>1125</v>
      </c>
      <c r="B1129" s="32" t="s">
        <v>1169</v>
      </c>
      <c r="C1129">
        <f>COUNTIF(Atleti!E:E,A1129)</f>
        <v>0</v>
      </c>
      <c r="D1129">
        <f>COUNTIF(Arrivi!F:F,B1129)</f>
        <v>0</v>
      </c>
    </row>
    <row r="1130" spans="1:4" x14ac:dyDescent="0.2">
      <c r="A1130" s="4">
        <v>1126</v>
      </c>
      <c r="B1130" s="32" t="s">
        <v>1170</v>
      </c>
      <c r="C1130">
        <f>COUNTIF(Atleti!E:E,A1130)</f>
        <v>0</v>
      </c>
      <c r="D1130">
        <f>COUNTIF(Arrivi!F:F,B1130)</f>
        <v>0</v>
      </c>
    </row>
    <row r="1131" spans="1:4" x14ac:dyDescent="0.2">
      <c r="A1131" s="4">
        <v>1127</v>
      </c>
      <c r="B1131" s="32" t="s">
        <v>1171</v>
      </c>
      <c r="C1131">
        <f>COUNTIF(Atleti!E:E,A1131)</f>
        <v>0</v>
      </c>
      <c r="D1131">
        <f>COUNTIF(Arrivi!F:F,B1131)</f>
        <v>0</v>
      </c>
    </row>
    <row r="1132" spans="1:4" x14ac:dyDescent="0.2">
      <c r="A1132" s="4">
        <v>1128</v>
      </c>
      <c r="B1132" s="32" t="s">
        <v>1172</v>
      </c>
      <c r="C1132">
        <f>COUNTIF(Atleti!E:E,A1132)</f>
        <v>0</v>
      </c>
      <c r="D1132">
        <f>COUNTIF(Arrivi!F:F,B1132)</f>
        <v>0</v>
      </c>
    </row>
    <row r="1133" spans="1:4" x14ac:dyDescent="0.2">
      <c r="A1133" s="4">
        <v>1129</v>
      </c>
      <c r="B1133" s="32" t="s">
        <v>1173</v>
      </c>
      <c r="C1133">
        <f>COUNTIF(Atleti!E:E,A1133)</f>
        <v>0</v>
      </c>
      <c r="D1133">
        <f>COUNTIF(Arrivi!F:F,B1133)</f>
        <v>0</v>
      </c>
    </row>
    <row r="1134" spans="1:4" x14ac:dyDescent="0.2">
      <c r="A1134" s="4">
        <v>1130</v>
      </c>
      <c r="B1134" s="32" t="s">
        <v>1174</v>
      </c>
      <c r="C1134">
        <f>COUNTIF(Atleti!E:E,A1134)</f>
        <v>0</v>
      </c>
      <c r="D1134">
        <f>COUNTIF(Arrivi!F:F,B1134)</f>
        <v>0</v>
      </c>
    </row>
    <row r="1135" spans="1:4" x14ac:dyDescent="0.2">
      <c r="A1135" s="4">
        <v>1131</v>
      </c>
      <c r="B1135" s="32" t="s">
        <v>1175</v>
      </c>
      <c r="C1135">
        <f>COUNTIF(Atleti!E:E,A1135)</f>
        <v>0</v>
      </c>
      <c r="D1135">
        <f>COUNTIF(Arrivi!F:F,B1135)</f>
        <v>0</v>
      </c>
    </row>
    <row r="1136" spans="1:4" x14ac:dyDescent="0.2">
      <c r="A1136" s="4">
        <v>1132</v>
      </c>
      <c r="B1136" s="32" t="s">
        <v>1176</v>
      </c>
      <c r="C1136">
        <f>COUNTIF(Atleti!E:E,A1136)</f>
        <v>0</v>
      </c>
      <c r="D1136">
        <f>COUNTIF(Arrivi!F:F,B1136)</f>
        <v>0</v>
      </c>
    </row>
    <row r="1137" spans="1:4" x14ac:dyDescent="0.2">
      <c r="A1137" s="4">
        <v>1133</v>
      </c>
      <c r="B1137" s="32" t="s">
        <v>1177</v>
      </c>
      <c r="C1137">
        <f>COUNTIF(Atleti!E:E,A1137)</f>
        <v>0</v>
      </c>
      <c r="D1137">
        <f>COUNTIF(Arrivi!F:F,B1137)</f>
        <v>0</v>
      </c>
    </row>
    <row r="1138" spans="1:4" x14ac:dyDescent="0.2">
      <c r="A1138" s="4">
        <v>1134</v>
      </c>
      <c r="B1138" s="32" t="s">
        <v>1178</v>
      </c>
      <c r="C1138">
        <f>COUNTIF(Atleti!E:E,A1138)</f>
        <v>0</v>
      </c>
      <c r="D1138">
        <f>COUNTIF(Arrivi!F:F,B1138)</f>
        <v>0</v>
      </c>
    </row>
    <row r="1139" spans="1:4" x14ac:dyDescent="0.2">
      <c r="A1139" s="4">
        <v>1135</v>
      </c>
      <c r="B1139" s="32" t="s">
        <v>1179</v>
      </c>
      <c r="C1139">
        <f>COUNTIF(Atleti!E:E,A1139)</f>
        <v>0</v>
      </c>
      <c r="D1139">
        <f>COUNTIF(Arrivi!F:F,B1139)</f>
        <v>0</v>
      </c>
    </row>
    <row r="1140" spans="1:4" x14ac:dyDescent="0.2">
      <c r="A1140" s="4">
        <v>1136</v>
      </c>
      <c r="B1140" s="32" t="s">
        <v>1180</v>
      </c>
      <c r="C1140">
        <f>COUNTIF(Atleti!E:E,A1140)</f>
        <v>0</v>
      </c>
      <c r="D1140">
        <f>COUNTIF(Arrivi!F:F,B1140)</f>
        <v>0</v>
      </c>
    </row>
    <row r="1141" spans="1:4" x14ac:dyDescent="0.2">
      <c r="A1141" s="4">
        <v>1137</v>
      </c>
      <c r="B1141" s="32" t="s">
        <v>1181</v>
      </c>
      <c r="C1141">
        <f>COUNTIF(Atleti!E:E,A1141)</f>
        <v>0</v>
      </c>
      <c r="D1141">
        <f>COUNTIF(Arrivi!F:F,B1141)</f>
        <v>0</v>
      </c>
    </row>
    <row r="1142" spans="1:4" x14ac:dyDescent="0.2">
      <c r="A1142" s="4">
        <v>1138</v>
      </c>
      <c r="B1142" s="32" t="s">
        <v>1182</v>
      </c>
      <c r="C1142">
        <f>COUNTIF(Atleti!E:E,A1142)</f>
        <v>0</v>
      </c>
      <c r="D1142">
        <f>COUNTIF(Arrivi!F:F,B1142)</f>
        <v>0</v>
      </c>
    </row>
    <row r="1143" spans="1:4" x14ac:dyDescent="0.2">
      <c r="A1143" s="4">
        <v>1139</v>
      </c>
      <c r="B1143" s="32" t="s">
        <v>1183</v>
      </c>
      <c r="C1143">
        <f>COUNTIF(Atleti!E:E,A1143)</f>
        <v>0</v>
      </c>
      <c r="D1143">
        <f>COUNTIF(Arrivi!F:F,B1143)</f>
        <v>0</v>
      </c>
    </row>
    <row r="1144" spans="1:4" x14ac:dyDescent="0.2">
      <c r="A1144" s="4">
        <v>1140</v>
      </c>
      <c r="B1144" s="32" t="s">
        <v>1184</v>
      </c>
      <c r="C1144">
        <f>COUNTIF(Atleti!E:E,A1144)</f>
        <v>0</v>
      </c>
      <c r="D1144">
        <f>COUNTIF(Arrivi!F:F,B1144)</f>
        <v>0</v>
      </c>
    </row>
    <row r="1145" spans="1:4" x14ac:dyDescent="0.2">
      <c r="A1145" s="4">
        <v>1141</v>
      </c>
      <c r="B1145" s="32" t="s">
        <v>1185</v>
      </c>
      <c r="C1145">
        <f>COUNTIF(Atleti!E:E,A1145)</f>
        <v>0</v>
      </c>
      <c r="D1145">
        <f>COUNTIF(Arrivi!F:F,B1145)</f>
        <v>0</v>
      </c>
    </row>
    <row r="1146" spans="1:4" x14ac:dyDescent="0.2">
      <c r="A1146" s="4">
        <v>1142</v>
      </c>
      <c r="B1146" s="32" t="s">
        <v>1186</v>
      </c>
      <c r="C1146">
        <f>COUNTIF(Atleti!E:E,A1146)</f>
        <v>0</v>
      </c>
      <c r="D1146">
        <f>COUNTIF(Arrivi!F:F,B1146)</f>
        <v>0</v>
      </c>
    </row>
    <row r="1147" spans="1:4" x14ac:dyDescent="0.2">
      <c r="A1147" s="4">
        <v>1143</v>
      </c>
      <c r="B1147" s="32" t="s">
        <v>1187</v>
      </c>
      <c r="C1147">
        <f>COUNTIF(Atleti!E:E,A1147)</f>
        <v>0</v>
      </c>
      <c r="D1147">
        <f>COUNTIF(Arrivi!F:F,B1147)</f>
        <v>0</v>
      </c>
    </row>
    <row r="1148" spans="1:4" x14ac:dyDescent="0.2">
      <c r="A1148" s="4">
        <v>1144</v>
      </c>
      <c r="B1148" s="32" t="s">
        <v>1188</v>
      </c>
      <c r="C1148">
        <f>COUNTIF(Atleti!E:E,A1148)</f>
        <v>0</v>
      </c>
      <c r="D1148">
        <f>COUNTIF(Arrivi!F:F,B1148)</f>
        <v>0</v>
      </c>
    </row>
    <row r="1149" spans="1:4" x14ac:dyDescent="0.2">
      <c r="A1149" s="4">
        <v>1145</v>
      </c>
      <c r="B1149" s="32" t="s">
        <v>1189</v>
      </c>
      <c r="C1149">
        <f>COUNTIF(Atleti!E:E,A1149)</f>
        <v>0</v>
      </c>
      <c r="D1149">
        <f>COUNTIF(Arrivi!F:F,B1149)</f>
        <v>0</v>
      </c>
    </row>
    <row r="1150" spans="1:4" x14ac:dyDescent="0.2">
      <c r="A1150" s="4">
        <v>1146</v>
      </c>
      <c r="B1150" s="32" t="s">
        <v>1190</v>
      </c>
      <c r="C1150">
        <f>COUNTIF(Atleti!E:E,A1150)</f>
        <v>0</v>
      </c>
      <c r="D1150">
        <f>COUNTIF(Arrivi!F:F,B1150)</f>
        <v>0</v>
      </c>
    </row>
    <row r="1151" spans="1:4" x14ac:dyDescent="0.2">
      <c r="A1151" s="4">
        <v>1147</v>
      </c>
      <c r="B1151" s="32" t="s">
        <v>1191</v>
      </c>
      <c r="C1151">
        <f>COUNTIF(Atleti!E:E,A1151)</f>
        <v>0</v>
      </c>
      <c r="D1151">
        <f>COUNTIF(Arrivi!F:F,B1151)</f>
        <v>0</v>
      </c>
    </row>
    <row r="1152" spans="1:4" x14ac:dyDescent="0.2">
      <c r="A1152" s="4">
        <v>1148</v>
      </c>
      <c r="B1152" s="32" t="s">
        <v>1192</v>
      </c>
      <c r="C1152">
        <f>COUNTIF(Atleti!E:E,A1152)</f>
        <v>0</v>
      </c>
      <c r="D1152">
        <f>COUNTIF(Arrivi!F:F,B1152)</f>
        <v>0</v>
      </c>
    </row>
    <row r="1153" spans="1:4" x14ac:dyDescent="0.2">
      <c r="A1153" s="4">
        <v>1149</v>
      </c>
      <c r="B1153" s="32" t="s">
        <v>1193</v>
      </c>
      <c r="C1153">
        <f>COUNTIF(Atleti!E:E,A1153)</f>
        <v>0</v>
      </c>
      <c r="D1153">
        <f>COUNTIF(Arrivi!F:F,B1153)</f>
        <v>0</v>
      </c>
    </row>
    <row r="1154" spans="1:4" x14ac:dyDescent="0.2">
      <c r="A1154" s="4">
        <v>1150</v>
      </c>
      <c r="B1154" s="32" t="s">
        <v>1194</v>
      </c>
      <c r="C1154">
        <f>COUNTIF(Atleti!E:E,A1154)</f>
        <v>0</v>
      </c>
      <c r="D1154">
        <f>COUNTIF(Arrivi!F:F,B1154)</f>
        <v>0</v>
      </c>
    </row>
    <row r="1155" spans="1:4" x14ac:dyDescent="0.2">
      <c r="A1155" s="4">
        <v>1151</v>
      </c>
      <c r="B1155" s="32" t="s">
        <v>1195</v>
      </c>
      <c r="C1155">
        <f>COUNTIF(Atleti!E:E,A1155)</f>
        <v>0</v>
      </c>
      <c r="D1155">
        <f>COUNTIF(Arrivi!F:F,B1155)</f>
        <v>0</v>
      </c>
    </row>
    <row r="1156" spans="1:4" x14ac:dyDescent="0.2">
      <c r="A1156" s="4">
        <v>1152</v>
      </c>
      <c r="B1156" s="32" t="s">
        <v>1196</v>
      </c>
      <c r="C1156">
        <f>COUNTIF(Atleti!E:E,A1156)</f>
        <v>0</v>
      </c>
      <c r="D1156">
        <f>COUNTIF(Arrivi!F:F,B1156)</f>
        <v>0</v>
      </c>
    </row>
    <row r="1157" spans="1:4" x14ac:dyDescent="0.2">
      <c r="A1157" s="4">
        <v>1153</v>
      </c>
      <c r="B1157" s="32" t="s">
        <v>1197</v>
      </c>
      <c r="C1157">
        <f>COUNTIF(Atleti!E:E,A1157)</f>
        <v>0</v>
      </c>
      <c r="D1157">
        <f>COUNTIF(Arrivi!F:F,B1157)</f>
        <v>0</v>
      </c>
    </row>
    <row r="1158" spans="1:4" x14ac:dyDescent="0.2">
      <c r="A1158" s="4">
        <v>1154</v>
      </c>
      <c r="B1158" s="32" t="s">
        <v>1198</v>
      </c>
      <c r="C1158">
        <f>COUNTIF(Atleti!E:E,A1158)</f>
        <v>0</v>
      </c>
      <c r="D1158">
        <f>COUNTIF(Arrivi!F:F,B1158)</f>
        <v>0</v>
      </c>
    </row>
    <row r="1159" spans="1:4" x14ac:dyDescent="0.2">
      <c r="A1159" s="4">
        <v>1155</v>
      </c>
      <c r="B1159" s="32" t="s">
        <v>1199</v>
      </c>
      <c r="C1159">
        <f>COUNTIF(Atleti!E:E,A1159)</f>
        <v>0</v>
      </c>
      <c r="D1159">
        <f>COUNTIF(Arrivi!F:F,B1159)</f>
        <v>0</v>
      </c>
    </row>
    <row r="1160" spans="1:4" x14ac:dyDescent="0.2">
      <c r="A1160" s="4">
        <v>1156</v>
      </c>
      <c r="B1160" s="32" t="s">
        <v>1200</v>
      </c>
      <c r="C1160">
        <f>COUNTIF(Atleti!E:E,A1160)</f>
        <v>0</v>
      </c>
      <c r="D1160">
        <f>COUNTIF(Arrivi!F:F,B1160)</f>
        <v>0</v>
      </c>
    </row>
    <row r="1161" spans="1:4" x14ac:dyDescent="0.2">
      <c r="A1161" s="4">
        <v>1157</v>
      </c>
      <c r="B1161" s="32" t="s">
        <v>1201</v>
      </c>
      <c r="C1161">
        <f>COUNTIF(Atleti!E:E,A1161)</f>
        <v>0</v>
      </c>
      <c r="D1161">
        <f>COUNTIF(Arrivi!F:F,B1161)</f>
        <v>0</v>
      </c>
    </row>
    <row r="1162" spans="1:4" x14ac:dyDescent="0.2">
      <c r="A1162" s="4">
        <v>1158</v>
      </c>
      <c r="B1162" s="32" t="s">
        <v>1202</v>
      </c>
      <c r="C1162">
        <f>COUNTIF(Atleti!E:E,A1162)</f>
        <v>0</v>
      </c>
      <c r="D1162">
        <f>COUNTIF(Arrivi!F:F,B1162)</f>
        <v>0</v>
      </c>
    </row>
    <row r="1163" spans="1:4" x14ac:dyDescent="0.2">
      <c r="A1163" s="4">
        <v>1159</v>
      </c>
      <c r="B1163" s="32" t="s">
        <v>1203</v>
      </c>
      <c r="C1163">
        <f>COUNTIF(Atleti!E:E,A1163)</f>
        <v>0</v>
      </c>
      <c r="D1163">
        <f>COUNTIF(Arrivi!F:F,B1163)</f>
        <v>0</v>
      </c>
    </row>
    <row r="1164" spans="1:4" x14ac:dyDescent="0.2">
      <c r="A1164" s="4">
        <v>1160</v>
      </c>
      <c r="B1164" s="32" t="s">
        <v>1204</v>
      </c>
      <c r="C1164">
        <f>COUNTIF(Atleti!E:E,A1164)</f>
        <v>0</v>
      </c>
      <c r="D1164">
        <f>COUNTIF(Arrivi!F:F,B1164)</f>
        <v>0</v>
      </c>
    </row>
    <row r="1165" spans="1:4" x14ac:dyDescent="0.2">
      <c r="A1165" s="4">
        <v>1161</v>
      </c>
      <c r="B1165" s="32" t="s">
        <v>1205</v>
      </c>
      <c r="C1165">
        <f>COUNTIF(Atleti!E:E,A1165)</f>
        <v>0</v>
      </c>
      <c r="D1165">
        <f>COUNTIF(Arrivi!F:F,B1165)</f>
        <v>0</v>
      </c>
    </row>
    <row r="1166" spans="1:4" x14ac:dyDescent="0.2">
      <c r="A1166" s="4">
        <v>1162</v>
      </c>
      <c r="B1166" s="32" t="s">
        <v>1206</v>
      </c>
      <c r="C1166">
        <f>COUNTIF(Atleti!E:E,A1166)</f>
        <v>0</v>
      </c>
      <c r="D1166">
        <f>COUNTIF(Arrivi!F:F,B1166)</f>
        <v>0</v>
      </c>
    </row>
    <row r="1167" spans="1:4" x14ac:dyDescent="0.2">
      <c r="A1167" s="4">
        <v>1163</v>
      </c>
      <c r="B1167" s="32" t="s">
        <v>1207</v>
      </c>
      <c r="C1167">
        <f>COUNTIF(Atleti!E:E,A1167)</f>
        <v>0</v>
      </c>
      <c r="D1167">
        <f>COUNTIF(Arrivi!F:F,B1167)</f>
        <v>0</v>
      </c>
    </row>
    <row r="1168" spans="1:4" x14ac:dyDescent="0.2">
      <c r="A1168" s="4">
        <v>1164</v>
      </c>
      <c r="B1168" s="32" t="s">
        <v>1208</v>
      </c>
      <c r="C1168">
        <f>COUNTIF(Atleti!E:E,A1168)</f>
        <v>0</v>
      </c>
      <c r="D1168">
        <f>COUNTIF(Arrivi!F:F,B1168)</f>
        <v>0</v>
      </c>
    </row>
    <row r="1169" spans="1:4" x14ac:dyDescent="0.2">
      <c r="A1169" s="4">
        <v>1165</v>
      </c>
      <c r="B1169" s="32" t="s">
        <v>1209</v>
      </c>
      <c r="C1169">
        <f>COUNTIF(Atleti!E:E,A1169)</f>
        <v>0</v>
      </c>
      <c r="D1169">
        <f>COUNTIF(Arrivi!F:F,B1169)</f>
        <v>0</v>
      </c>
    </row>
    <row r="1170" spans="1:4" x14ac:dyDescent="0.2">
      <c r="A1170" s="4">
        <v>1166</v>
      </c>
      <c r="B1170" s="32" t="s">
        <v>1210</v>
      </c>
      <c r="C1170">
        <f>COUNTIF(Atleti!E:E,A1170)</f>
        <v>0</v>
      </c>
      <c r="D1170">
        <f>COUNTIF(Arrivi!F:F,B1170)</f>
        <v>0</v>
      </c>
    </row>
    <row r="1171" spans="1:4" x14ac:dyDescent="0.2">
      <c r="A1171" s="4">
        <v>1167</v>
      </c>
      <c r="B1171" s="32" t="s">
        <v>1211</v>
      </c>
      <c r="C1171">
        <f>COUNTIF(Atleti!E:E,A1171)</f>
        <v>0</v>
      </c>
      <c r="D1171">
        <f>COUNTIF(Arrivi!F:F,B1171)</f>
        <v>0</v>
      </c>
    </row>
    <row r="1172" spans="1:4" x14ac:dyDescent="0.2">
      <c r="A1172" s="4">
        <v>1168</v>
      </c>
      <c r="B1172" s="32" t="s">
        <v>1212</v>
      </c>
      <c r="C1172">
        <f>COUNTIF(Atleti!E:E,A1172)</f>
        <v>0</v>
      </c>
      <c r="D1172">
        <f>COUNTIF(Arrivi!F:F,B1172)</f>
        <v>0</v>
      </c>
    </row>
    <row r="1173" spans="1:4" x14ac:dyDescent="0.2">
      <c r="A1173" s="4">
        <v>1169</v>
      </c>
      <c r="B1173" s="32" t="s">
        <v>1213</v>
      </c>
      <c r="C1173">
        <f>COUNTIF(Atleti!E:E,A1173)</f>
        <v>0</v>
      </c>
      <c r="D1173">
        <f>COUNTIF(Arrivi!F:F,B1173)</f>
        <v>0</v>
      </c>
    </row>
    <row r="1174" spans="1:4" x14ac:dyDescent="0.2">
      <c r="A1174" s="4">
        <v>1170</v>
      </c>
      <c r="B1174" s="32" t="s">
        <v>1214</v>
      </c>
      <c r="C1174">
        <f>COUNTIF(Atleti!E:E,A1174)</f>
        <v>0</v>
      </c>
      <c r="D1174">
        <f>COUNTIF(Arrivi!F:F,B1174)</f>
        <v>0</v>
      </c>
    </row>
    <row r="1175" spans="1:4" x14ac:dyDescent="0.2">
      <c r="A1175" s="4">
        <v>1171</v>
      </c>
      <c r="B1175" s="32" t="s">
        <v>1215</v>
      </c>
      <c r="C1175">
        <f>COUNTIF(Atleti!E:E,A1175)</f>
        <v>0</v>
      </c>
      <c r="D1175">
        <f>COUNTIF(Arrivi!F:F,B1175)</f>
        <v>0</v>
      </c>
    </row>
    <row r="1176" spans="1:4" x14ac:dyDescent="0.2">
      <c r="A1176" s="4">
        <v>1172</v>
      </c>
      <c r="B1176" s="32" t="s">
        <v>1216</v>
      </c>
      <c r="C1176">
        <f>COUNTIF(Atleti!E:E,A1176)</f>
        <v>0</v>
      </c>
      <c r="D1176">
        <f>COUNTIF(Arrivi!F:F,B1176)</f>
        <v>0</v>
      </c>
    </row>
    <row r="1177" spans="1:4" x14ac:dyDescent="0.2">
      <c r="A1177" s="4">
        <v>1173</v>
      </c>
      <c r="B1177" s="32" t="s">
        <v>1217</v>
      </c>
      <c r="C1177">
        <f>COUNTIF(Atleti!E:E,A1177)</f>
        <v>0</v>
      </c>
      <c r="D1177">
        <f>COUNTIF(Arrivi!F:F,B1177)</f>
        <v>0</v>
      </c>
    </row>
    <row r="1178" spans="1:4" x14ac:dyDescent="0.2">
      <c r="A1178" s="4">
        <v>1174</v>
      </c>
      <c r="B1178" s="32" t="s">
        <v>1218</v>
      </c>
      <c r="C1178">
        <f>COUNTIF(Atleti!E:E,A1178)</f>
        <v>0</v>
      </c>
      <c r="D1178">
        <f>COUNTIF(Arrivi!F:F,B1178)</f>
        <v>0</v>
      </c>
    </row>
    <row r="1179" spans="1:4" x14ac:dyDescent="0.2">
      <c r="A1179" s="4">
        <v>1175</v>
      </c>
      <c r="B1179" s="32" t="s">
        <v>1219</v>
      </c>
      <c r="C1179">
        <f>COUNTIF(Atleti!E:E,A1179)</f>
        <v>0</v>
      </c>
      <c r="D1179">
        <f>COUNTIF(Arrivi!F:F,B1179)</f>
        <v>0</v>
      </c>
    </row>
    <row r="1180" spans="1:4" x14ac:dyDescent="0.2">
      <c r="A1180" s="4">
        <v>1176</v>
      </c>
      <c r="B1180" s="32" t="s">
        <v>1220</v>
      </c>
      <c r="C1180">
        <f>COUNTIF(Atleti!E:E,A1180)</f>
        <v>0</v>
      </c>
      <c r="D1180">
        <f>COUNTIF(Arrivi!F:F,B1180)</f>
        <v>0</v>
      </c>
    </row>
    <row r="1181" spans="1:4" x14ac:dyDescent="0.2">
      <c r="A1181" s="4">
        <v>1177</v>
      </c>
      <c r="B1181" s="32" t="s">
        <v>1221</v>
      </c>
      <c r="C1181">
        <f>COUNTIF(Atleti!E:E,A1181)</f>
        <v>0</v>
      </c>
      <c r="D1181">
        <f>COUNTIF(Arrivi!F:F,B1181)</f>
        <v>0</v>
      </c>
    </row>
    <row r="1182" spans="1:4" x14ac:dyDescent="0.2">
      <c r="A1182" s="4">
        <v>1178</v>
      </c>
      <c r="B1182" s="32" t="s">
        <v>1222</v>
      </c>
      <c r="C1182">
        <f>COUNTIF(Atleti!E:E,A1182)</f>
        <v>0</v>
      </c>
      <c r="D1182">
        <f>COUNTIF(Arrivi!F:F,B1182)</f>
        <v>0</v>
      </c>
    </row>
    <row r="1183" spans="1:4" x14ac:dyDescent="0.2">
      <c r="A1183" s="4">
        <v>1179</v>
      </c>
      <c r="B1183" s="32" t="s">
        <v>1223</v>
      </c>
      <c r="C1183">
        <f>COUNTIF(Atleti!E:E,A1183)</f>
        <v>0</v>
      </c>
      <c r="D1183">
        <f>COUNTIF(Arrivi!F:F,B1183)</f>
        <v>0</v>
      </c>
    </row>
    <row r="1184" spans="1:4" x14ac:dyDescent="0.2">
      <c r="A1184" s="4">
        <v>1180</v>
      </c>
      <c r="B1184" s="32" t="s">
        <v>1224</v>
      </c>
      <c r="C1184">
        <f>COUNTIF(Atleti!E:E,A1184)</f>
        <v>0</v>
      </c>
      <c r="D1184">
        <f>COUNTIF(Arrivi!F:F,B1184)</f>
        <v>0</v>
      </c>
    </row>
    <row r="1185" spans="1:4" x14ac:dyDescent="0.2">
      <c r="A1185" s="4">
        <v>1181</v>
      </c>
      <c r="B1185" s="32" t="s">
        <v>1225</v>
      </c>
      <c r="C1185">
        <f>COUNTIF(Atleti!E:E,A1185)</f>
        <v>0</v>
      </c>
      <c r="D1185">
        <f>COUNTIF(Arrivi!F:F,B1185)</f>
        <v>0</v>
      </c>
    </row>
    <row r="1186" spans="1:4" x14ac:dyDescent="0.2">
      <c r="A1186" s="4">
        <v>1182</v>
      </c>
      <c r="B1186" s="32" t="s">
        <v>1226</v>
      </c>
      <c r="C1186">
        <f>COUNTIF(Atleti!E:E,A1186)</f>
        <v>0</v>
      </c>
      <c r="D1186">
        <f>COUNTIF(Arrivi!F:F,B1186)</f>
        <v>0</v>
      </c>
    </row>
    <row r="1187" spans="1:4" x14ac:dyDescent="0.2">
      <c r="A1187" s="4">
        <v>1183</v>
      </c>
      <c r="B1187" s="32" t="s">
        <v>1227</v>
      </c>
      <c r="C1187">
        <f>COUNTIF(Atleti!E:E,A1187)</f>
        <v>0</v>
      </c>
      <c r="D1187">
        <f>COUNTIF(Arrivi!F:F,B1187)</f>
        <v>0</v>
      </c>
    </row>
    <row r="1188" spans="1:4" x14ac:dyDescent="0.2">
      <c r="A1188" s="4">
        <v>1184</v>
      </c>
      <c r="B1188" s="32" t="s">
        <v>1228</v>
      </c>
      <c r="C1188">
        <f>COUNTIF(Atleti!E:E,A1188)</f>
        <v>0</v>
      </c>
      <c r="D1188">
        <f>COUNTIF(Arrivi!F:F,B1188)</f>
        <v>0</v>
      </c>
    </row>
    <row r="1189" spans="1:4" x14ac:dyDescent="0.2">
      <c r="A1189" s="4">
        <v>1185</v>
      </c>
      <c r="B1189" s="32" t="s">
        <v>1229</v>
      </c>
      <c r="C1189">
        <f>COUNTIF(Atleti!E:E,A1189)</f>
        <v>0</v>
      </c>
      <c r="D1189">
        <f>COUNTIF(Arrivi!F:F,B1189)</f>
        <v>0</v>
      </c>
    </row>
    <row r="1190" spans="1:4" x14ac:dyDescent="0.2">
      <c r="A1190" s="4">
        <v>1186</v>
      </c>
      <c r="B1190" s="32" t="s">
        <v>1230</v>
      </c>
      <c r="C1190">
        <f>COUNTIF(Atleti!E:E,A1190)</f>
        <v>0</v>
      </c>
      <c r="D1190">
        <f>COUNTIF(Arrivi!F:F,B1190)</f>
        <v>0</v>
      </c>
    </row>
    <row r="1191" spans="1:4" x14ac:dyDescent="0.2">
      <c r="A1191" s="4">
        <v>1187</v>
      </c>
      <c r="B1191" s="32" t="s">
        <v>1231</v>
      </c>
      <c r="C1191">
        <f>COUNTIF(Atleti!E:E,A1191)</f>
        <v>0</v>
      </c>
      <c r="D1191">
        <f>COUNTIF(Arrivi!F:F,B1191)</f>
        <v>0</v>
      </c>
    </row>
    <row r="1192" spans="1:4" x14ac:dyDescent="0.2">
      <c r="A1192" s="4">
        <v>1188</v>
      </c>
      <c r="B1192" s="32" t="s">
        <v>1232</v>
      </c>
      <c r="C1192">
        <f>COUNTIF(Atleti!E:E,A1192)</f>
        <v>0</v>
      </c>
      <c r="D1192">
        <f>COUNTIF(Arrivi!F:F,B1192)</f>
        <v>0</v>
      </c>
    </row>
    <row r="1193" spans="1:4" x14ac:dyDescent="0.2">
      <c r="A1193" s="4">
        <v>1189</v>
      </c>
      <c r="B1193" s="32" t="s">
        <v>1233</v>
      </c>
      <c r="C1193">
        <f>COUNTIF(Atleti!E:E,A1193)</f>
        <v>0</v>
      </c>
      <c r="D1193">
        <f>COUNTIF(Arrivi!F:F,B1193)</f>
        <v>0</v>
      </c>
    </row>
    <row r="1194" spans="1:4" x14ac:dyDescent="0.2">
      <c r="A1194" s="4">
        <v>1190</v>
      </c>
      <c r="B1194" s="32" t="s">
        <v>1234</v>
      </c>
      <c r="C1194">
        <f>COUNTIF(Atleti!E:E,A1194)</f>
        <v>0</v>
      </c>
      <c r="D1194">
        <f>COUNTIF(Arrivi!F:F,B1194)</f>
        <v>0</v>
      </c>
    </row>
    <row r="1195" spans="1:4" x14ac:dyDescent="0.2">
      <c r="A1195" s="4">
        <v>1191</v>
      </c>
      <c r="B1195" s="32" t="s">
        <v>1235</v>
      </c>
      <c r="C1195">
        <f>COUNTIF(Atleti!E:E,A1195)</f>
        <v>0</v>
      </c>
      <c r="D1195">
        <f>COUNTIF(Arrivi!F:F,B1195)</f>
        <v>0</v>
      </c>
    </row>
    <row r="1196" spans="1:4" x14ac:dyDescent="0.2">
      <c r="A1196" s="4">
        <v>1192</v>
      </c>
      <c r="B1196" s="32" t="s">
        <v>1236</v>
      </c>
      <c r="C1196">
        <f>COUNTIF(Atleti!E:E,A1196)</f>
        <v>0</v>
      </c>
      <c r="D1196">
        <f>COUNTIF(Arrivi!F:F,B1196)</f>
        <v>0</v>
      </c>
    </row>
    <row r="1197" spans="1:4" x14ac:dyDescent="0.2">
      <c r="A1197" s="4">
        <v>1193</v>
      </c>
      <c r="B1197" s="32" t="s">
        <v>1237</v>
      </c>
      <c r="C1197">
        <f>COUNTIF(Atleti!E:E,A1197)</f>
        <v>0</v>
      </c>
      <c r="D1197">
        <f>COUNTIF(Arrivi!F:F,B1197)</f>
        <v>0</v>
      </c>
    </row>
    <row r="1198" spans="1:4" x14ac:dyDescent="0.2">
      <c r="A1198" s="4">
        <v>1194</v>
      </c>
      <c r="B1198" s="32" t="s">
        <v>1238</v>
      </c>
      <c r="C1198">
        <f>COUNTIF(Atleti!E:E,A1198)</f>
        <v>0</v>
      </c>
      <c r="D1198">
        <f>COUNTIF(Arrivi!F:F,B1198)</f>
        <v>0</v>
      </c>
    </row>
    <row r="1199" spans="1:4" x14ac:dyDescent="0.2">
      <c r="A1199" s="4">
        <v>1195</v>
      </c>
      <c r="B1199" s="32" t="s">
        <v>1239</v>
      </c>
      <c r="C1199">
        <f>COUNTIF(Atleti!E:E,A1199)</f>
        <v>0</v>
      </c>
      <c r="D1199">
        <f>COUNTIF(Arrivi!F:F,B1199)</f>
        <v>0</v>
      </c>
    </row>
    <row r="1200" spans="1:4" x14ac:dyDescent="0.2">
      <c r="A1200" s="4">
        <v>1196</v>
      </c>
      <c r="B1200" s="32" t="s">
        <v>1240</v>
      </c>
      <c r="C1200">
        <f>COUNTIF(Atleti!E:E,A1200)</f>
        <v>0</v>
      </c>
      <c r="D1200">
        <f>COUNTIF(Arrivi!F:F,B1200)</f>
        <v>0</v>
      </c>
    </row>
    <row r="1201" spans="1:4" x14ac:dyDescent="0.2">
      <c r="A1201" s="4">
        <v>1197</v>
      </c>
      <c r="B1201" s="32" t="s">
        <v>1241</v>
      </c>
      <c r="C1201">
        <f>COUNTIF(Atleti!E:E,A1201)</f>
        <v>0</v>
      </c>
      <c r="D1201">
        <f>COUNTIF(Arrivi!F:F,B1201)</f>
        <v>0</v>
      </c>
    </row>
    <row r="1202" spans="1:4" x14ac:dyDescent="0.2">
      <c r="A1202" s="4">
        <v>1198</v>
      </c>
      <c r="B1202" s="32" t="s">
        <v>1242</v>
      </c>
      <c r="C1202">
        <f>COUNTIF(Atleti!E:E,A1202)</f>
        <v>0</v>
      </c>
      <c r="D1202">
        <f>COUNTIF(Arrivi!F:F,B1202)</f>
        <v>0</v>
      </c>
    </row>
    <row r="1203" spans="1:4" x14ac:dyDescent="0.2">
      <c r="A1203" s="4">
        <v>1199</v>
      </c>
      <c r="B1203" s="32" t="s">
        <v>1243</v>
      </c>
      <c r="C1203">
        <f>COUNTIF(Atleti!E:E,A1203)</f>
        <v>0</v>
      </c>
      <c r="D1203">
        <f>COUNTIF(Arrivi!F:F,B1203)</f>
        <v>0</v>
      </c>
    </row>
    <row r="1204" spans="1:4" x14ac:dyDescent="0.2">
      <c r="A1204" s="4">
        <v>1200</v>
      </c>
      <c r="B1204" s="32" t="s">
        <v>1244</v>
      </c>
      <c r="C1204">
        <f>COUNTIF(Atleti!E:E,A1204)</f>
        <v>0</v>
      </c>
      <c r="D1204">
        <f>COUNTIF(Arrivi!F:F,B1204)</f>
        <v>0</v>
      </c>
    </row>
    <row r="1205" spans="1:4" x14ac:dyDescent="0.2">
      <c r="A1205" s="4">
        <v>1201</v>
      </c>
      <c r="B1205" s="32" t="s">
        <v>1245</v>
      </c>
      <c r="C1205">
        <f>COUNTIF(Atleti!E:E,A1205)</f>
        <v>0</v>
      </c>
      <c r="D1205">
        <f>COUNTIF(Arrivi!F:F,B1205)</f>
        <v>0</v>
      </c>
    </row>
    <row r="1206" spans="1:4" x14ac:dyDescent="0.2">
      <c r="A1206" s="4">
        <v>1202</v>
      </c>
      <c r="B1206" s="32" t="s">
        <v>1246</v>
      </c>
      <c r="C1206">
        <f>COUNTIF(Atleti!E:E,A1206)</f>
        <v>0</v>
      </c>
      <c r="D1206">
        <f>COUNTIF(Arrivi!F:F,B1206)</f>
        <v>0</v>
      </c>
    </row>
    <row r="1207" spans="1:4" x14ac:dyDescent="0.2">
      <c r="A1207" s="4">
        <v>1203</v>
      </c>
      <c r="B1207" s="32" t="s">
        <v>1247</v>
      </c>
      <c r="C1207">
        <f>COUNTIF(Atleti!E:E,A1207)</f>
        <v>0</v>
      </c>
      <c r="D1207">
        <f>COUNTIF(Arrivi!F:F,B1207)</f>
        <v>0</v>
      </c>
    </row>
    <row r="1208" spans="1:4" x14ac:dyDescent="0.2">
      <c r="A1208" s="4">
        <v>1204</v>
      </c>
      <c r="B1208" s="32" t="s">
        <v>1248</v>
      </c>
      <c r="C1208">
        <f>COUNTIF(Atleti!E:E,A1208)</f>
        <v>0</v>
      </c>
      <c r="D1208">
        <f>COUNTIF(Arrivi!F:F,B1208)</f>
        <v>0</v>
      </c>
    </row>
    <row r="1209" spans="1:4" x14ac:dyDescent="0.2">
      <c r="A1209" s="4">
        <v>1205</v>
      </c>
      <c r="B1209" s="32" t="s">
        <v>1249</v>
      </c>
      <c r="C1209">
        <f>COUNTIF(Atleti!E:E,A1209)</f>
        <v>0</v>
      </c>
      <c r="D1209">
        <f>COUNTIF(Arrivi!F:F,B1209)</f>
        <v>0</v>
      </c>
    </row>
    <row r="1210" spans="1:4" x14ac:dyDescent="0.2">
      <c r="A1210" s="4">
        <v>1206</v>
      </c>
      <c r="B1210" s="32" t="s">
        <v>1250</v>
      </c>
      <c r="C1210">
        <f>COUNTIF(Atleti!E:E,A1210)</f>
        <v>0</v>
      </c>
      <c r="D1210">
        <f>COUNTIF(Arrivi!F:F,B1210)</f>
        <v>0</v>
      </c>
    </row>
    <row r="1211" spans="1:4" x14ac:dyDescent="0.2">
      <c r="A1211" s="4">
        <v>1207</v>
      </c>
      <c r="B1211" s="32" t="s">
        <v>1251</v>
      </c>
      <c r="C1211">
        <f>COUNTIF(Atleti!E:E,A1211)</f>
        <v>0</v>
      </c>
      <c r="D1211">
        <f>COUNTIF(Arrivi!F:F,B1211)</f>
        <v>0</v>
      </c>
    </row>
    <row r="1212" spans="1:4" x14ac:dyDescent="0.2">
      <c r="A1212" s="4">
        <v>1208</v>
      </c>
      <c r="B1212" s="32" t="s">
        <v>1252</v>
      </c>
      <c r="C1212">
        <f>COUNTIF(Atleti!E:E,A1212)</f>
        <v>0</v>
      </c>
      <c r="D1212">
        <f>COUNTIF(Arrivi!F:F,B1212)</f>
        <v>0</v>
      </c>
    </row>
    <row r="1213" spans="1:4" x14ac:dyDescent="0.2">
      <c r="A1213" s="4">
        <v>1209</v>
      </c>
      <c r="B1213" s="32" t="s">
        <v>1253</v>
      </c>
      <c r="C1213">
        <f>COUNTIF(Atleti!E:E,A1213)</f>
        <v>0</v>
      </c>
      <c r="D1213">
        <f>COUNTIF(Arrivi!F:F,B1213)</f>
        <v>0</v>
      </c>
    </row>
    <row r="1214" spans="1:4" x14ac:dyDescent="0.2">
      <c r="A1214" s="4">
        <v>1210</v>
      </c>
      <c r="B1214" s="32" t="s">
        <v>1254</v>
      </c>
      <c r="C1214">
        <f>COUNTIF(Atleti!E:E,A1214)</f>
        <v>0</v>
      </c>
      <c r="D1214">
        <f>COUNTIF(Arrivi!F:F,B1214)</f>
        <v>0</v>
      </c>
    </row>
    <row r="1215" spans="1:4" x14ac:dyDescent="0.2">
      <c r="A1215" s="4">
        <v>1211</v>
      </c>
      <c r="B1215" s="32" t="s">
        <v>1255</v>
      </c>
      <c r="C1215">
        <f>COUNTIF(Atleti!E:E,A1215)</f>
        <v>1</v>
      </c>
      <c r="D1215">
        <f>COUNTIF(Arrivi!F:F,B1215)</f>
        <v>1</v>
      </c>
    </row>
    <row r="1216" spans="1:4" x14ac:dyDescent="0.2">
      <c r="A1216" s="4">
        <v>1212</v>
      </c>
      <c r="B1216" s="32" t="s">
        <v>1256</v>
      </c>
      <c r="C1216">
        <f>COUNTIF(Atleti!E:E,A1216)</f>
        <v>0</v>
      </c>
      <c r="D1216">
        <f>COUNTIF(Arrivi!F:F,B1216)</f>
        <v>0</v>
      </c>
    </row>
    <row r="1217" spans="1:4" x14ac:dyDescent="0.2">
      <c r="A1217" s="4">
        <v>1213</v>
      </c>
      <c r="B1217" s="32" t="s">
        <v>1257</v>
      </c>
      <c r="C1217">
        <f>COUNTIF(Atleti!E:E,A1217)</f>
        <v>0</v>
      </c>
      <c r="D1217">
        <f>COUNTIF(Arrivi!F:F,B1217)</f>
        <v>0</v>
      </c>
    </row>
    <row r="1218" spans="1:4" x14ac:dyDescent="0.2">
      <c r="A1218" s="4">
        <v>1214</v>
      </c>
      <c r="B1218" s="32" t="s">
        <v>1258</v>
      </c>
      <c r="C1218">
        <f>COUNTIF(Atleti!E:E,A1218)</f>
        <v>0</v>
      </c>
      <c r="D1218">
        <f>COUNTIF(Arrivi!F:F,B1218)</f>
        <v>0</v>
      </c>
    </row>
    <row r="1219" spans="1:4" x14ac:dyDescent="0.2">
      <c r="A1219" s="4">
        <v>1215</v>
      </c>
      <c r="B1219" s="32" t="s">
        <v>1259</v>
      </c>
      <c r="C1219">
        <f>COUNTIF(Atleti!E:E,A1219)</f>
        <v>0</v>
      </c>
      <c r="D1219">
        <f>COUNTIF(Arrivi!F:F,B1219)</f>
        <v>0</v>
      </c>
    </row>
    <row r="1220" spans="1:4" x14ac:dyDescent="0.2">
      <c r="A1220" s="4">
        <v>1216</v>
      </c>
      <c r="B1220" s="32" t="s">
        <v>1260</v>
      </c>
      <c r="C1220">
        <f>COUNTIF(Atleti!E:E,A1220)</f>
        <v>0</v>
      </c>
      <c r="D1220">
        <f>COUNTIF(Arrivi!F:F,B1220)</f>
        <v>0</v>
      </c>
    </row>
    <row r="1221" spans="1:4" x14ac:dyDescent="0.2">
      <c r="A1221" s="4">
        <v>1217</v>
      </c>
      <c r="B1221" s="32" t="s">
        <v>1261</v>
      </c>
      <c r="C1221">
        <f>COUNTIF(Atleti!E:E,A1221)</f>
        <v>0</v>
      </c>
      <c r="D1221">
        <f>COUNTIF(Arrivi!F:F,B1221)</f>
        <v>0</v>
      </c>
    </row>
    <row r="1222" spans="1:4" x14ac:dyDescent="0.2">
      <c r="A1222" s="4">
        <v>1218</v>
      </c>
      <c r="B1222" s="32" t="s">
        <v>1262</v>
      </c>
      <c r="C1222">
        <f>COUNTIF(Atleti!E:E,A1222)</f>
        <v>0</v>
      </c>
      <c r="D1222">
        <f>COUNTIF(Arrivi!F:F,B1222)</f>
        <v>0</v>
      </c>
    </row>
    <row r="1223" spans="1:4" x14ac:dyDescent="0.2">
      <c r="A1223" s="4">
        <v>1219</v>
      </c>
      <c r="B1223" s="32" t="s">
        <v>1263</v>
      </c>
      <c r="C1223">
        <f>COUNTIF(Atleti!E:E,A1223)</f>
        <v>0</v>
      </c>
      <c r="D1223">
        <f>COUNTIF(Arrivi!F:F,B1223)</f>
        <v>0</v>
      </c>
    </row>
    <row r="1224" spans="1:4" x14ac:dyDescent="0.2">
      <c r="A1224" s="4">
        <v>1220</v>
      </c>
      <c r="B1224" s="32" t="s">
        <v>1264</v>
      </c>
      <c r="C1224">
        <f>COUNTIF(Atleti!E:E,A1224)</f>
        <v>0</v>
      </c>
      <c r="D1224">
        <f>COUNTIF(Arrivi!F:F,B1224)</f>
        <v>0</v>
      </c>
    </row>
    <row r="1225" spans="1:4" x14ac:dyDescent="0.2">
      <c r="A1225" s="4">
        <v>1221</v>
      </c>
      <c r="B1225" s="32" t="s">
        <v>1265</v>
      </c>
      <c r="C1225">
        <f>COUNTIF(Atleti!E:E,A1225)</f>
        <v>0</v>
      </c>
      <c r="D1225">
        <f>COUNTIF(Arrivi!F:F,B1225)</f>
        <v>0</v>
      </c>
    </row>
    <row r="1226" spans="1:4" x14ac:dyDescent="0.2">
      <c r="A1226" s="4">
        <v>1222</v>
      </c>
      <c r="B1226" s="32" t="s">
        <v>1266</v>
      </c>
      <c r="C1226">
        <f>COUNTIF(Atleti!E:E,A1226)</f>
        <v>0</v>
      </c>
      <c r="D1226">
        <f>COUNTIF(Arrivi!F:F,B1226)</f>
        <v>0</v>
      </c>
    </row>
    <row r="1227" spans="1:4" x14ac:dyDescent="0.2">
      <c r="A1227" s="4">
        <v>1223</v>
      </c>
      <c r="B1227" s="32" t="s">
        <v>1267</v>
      </c>
      <c r="C1227">
        <f>COUNTIF(Atleti!E:E,A1227)</f>
        <v>0</v>
      </c>
      <c r="D1227">
        <f>COUNTIF(Arrivi!F:F,B1227)</f>
        <v>0</v>
      </c>
    </row>
    <row r="1228" spans="1:4" x14ac:dyDescent="0.2">
      <c r="A1228" s="4">
        <v>1224</v>
      </c>
      <c r="B1228" s="32" t="s">
        <v>1268</v>
      </c>
      <c r="C1228">
        <f>COUNTIF(Atleti!E:E,A1228)</f>
        <v>0</v>
      </c>
      <c r="D1228">
        <f>COUNTIF(Arrivi!F:F,B1228)</f>
        <v>0</v>
      </c>
    </row>
    <row r="1229" spans="1:4" x14ac:dyDescent="0.2">
      <c r="A1229" s="4">
        <v>1225</v>
      </c>
      <c r="B1229" s="32" t="s">
        <v>1269</v>
      </c>
      <c r="C1229">
        <f>COUNTIF(Atleti!E:E,A1229)</f>
        <v>0</v>
      </c>
      <c r="D1229">
        <f>COUNTIF(Arrivi!F:F,B1229)</f>
        <v>0</v>
      </c>
    </row>
    <row r="1230" spans="1:4" x14ac:dyDescent="0.2">
      <c r="A1230" s="4">
        <v>1226</v>
      </c>
      <c r="B1230" s="32" t="s">
        <v>1270</v>
      </c>
      <c r="C1230">
        <f>COUNTIF(Atleti!E:E,A1230)</f>
        <v>0</v>
      </c>
      <c r="D1230">
        <f>COUNTIF(Arrivi!F:F,B1230)</f>
        <v>0</v>
      </c>
    </row>
    <row r="1231" spans="1:4" x14ac:dyDescent="0.2">
      <c r="A1231" s="4">
        <v>1227</v>
      </c>
      <c r="B1231" s="32" t="s">
        <v>1271</v>
      </c>
      <c r="C1231">
        <f>COUNTIF(Atleti!E:E,A1231)</f>
        <v>0</v>
      </c>
      <c r="D1231">
        <f>COUNTIF(Arrivi!F:F,B1231)</f>
        <v>0</v>
      </c>
    </row>
    <row r="1232" spans="1:4" x14ac:dyDescent="0.2">
      <c r="A1232" s="4">
        <v>1228</v>
      </c>
      <c r="B1232" s="32" t="s">
        <v>1272</v>
      </c>
      <c r="C1232">
        <f>COUNTIF(Atleti!E:E,A1232)</f>
        <v>0</v>
      </c>
      <c r="D1232">
        <f>COUNTIF(Arrivi!F:F,B1232)</f>
        <v>0</v>
      </c>
    </row>
    <row r="1233" spans="1:4" x14ac:dyDescent="0.2">
      <c r="A1233" s="4">
        <v>1229</v>
      </c>
      <c r="B1233" s="32" t="s">
        <v>1273</v>
      </c>
      <c r="C1233">
        <f>COUNTIF(Atleti!E:E,A1233)</f>
        <v>0</v>
      </c>
      <c r="D1233">
        <f>COUNTIF(Arrivi!F:F,B1233)</f>
        <v>0</v>
      </c>
    </row>
    <row r="1234" spans="1:4" x14ac:dyDescent="0.2">
      <c r="A1234" s="4">
        <v>1230</v>
      </c>
      <c r="B1234" s="32" t="s">
        <v>1274</v>
      </c>
      <c r="C1234">
        <f>COUNTIF(Atleti!E:E,A1234)</f>
        <v>0</v>
      </c>
      <c r="D1234">
        <f>COUNTIF(Arrivi!F:F,B1234)</f>
        <v>0</v>
      </c>
    </row>
    <row r="1235" spans="1:4" x14ac:dyDescent="0.2">
      <c r="A1235" s="4">
        <v>1231</v>
      </c>
      <c r="B1235" s="32" t="s">
        <v>1275</v>
      </c>
      <c r="C1235">
        <f>COUNTIF(Atleti!E:E,A1235)</f>
        <v>0</v>
      </c>
      <c r="D1235">
        <f>COUNTIF(Arrivi!F:F,B1235)</f>
        <v>0</v>
      </c>
    </row>
    <row r="1236" spans="1:4" x14ac:dyDescent="0.2">
      <c r="A1236" s="4">
        <v>1232</v>
      </c>
      <c r="B1236" s="32" t="s">
        <v>1276</v>
      </c>
      <c r="C1236">
        <f>COUNTIF(Atleti!E:E,A1236)</f>
        <v>0</v>
      </c>
      <c r="D1236">
        <f>COUNTIF(Arrivi!F:F,B1236)</f>
        <v>0</v>
      </c>
    </row>
    <row r="1237" spans="1:4" x14ac:dyDescent="0.2">
      <c r="A1237" s="4">
        <v>1233</v>
      </c>
      <c r="B1237" s="32" t="s">
        <v>1277</v>
      </c>
      <c r="C1237">
        <f>COUNTIF(Atleti!E:E,A1237)</f>
        <v>0</v>
      </c>
      <c r="D1237">
        <f>COUNTIF(Arrivi!F:F,B1237)</f>
        <v>0</v>
      </c>
    </row>
    <row r="1238" spans="1:4" x14ac:dyDescent="0.2">
      <c r="A1238" s="4">
        <v>1234</v>
      </c>
      <c r="B1238" s="32" t="s">
        <v>1278</v>
      </c>
      <c r="C1238">
        <f>COUNTIF(Atleti!E:E,A1238)</f>
        <v>0</v>
      </c>
      <c r="D1238">
        <f>COUNTIF(Arrivi!F:F,B1238)</f>
        <v>0</v>
      </c>
    </row>
    <row r="1239" spans="1:4" x14ac:dyDescent="0.2">
      <c r="A1239" s="4">
        <v>1235</v>
      </c>
      <c r="B1239" s="32" t="s">
        <v>1279</v>
      </c>
      <c r="C1239">
        <f>COUNTIF(Atleti!E:E,A1239)</f>
        <v>0</v>
      </c>
      <c r="D1239">
        <f>COUNTIF(Arrivi!F:F,B1239)</f>
        <v>0</v>
      </c>
    </row>
    <row r="1240" spans="1:4" x14ac:dyDescent="0.2">
      <c r="A1240" s="4">
        <v>1236</v>
      </c>
      <c r="B1240" s="32" t="s">
        <v>1280</v>
      </c>
      <c r="C1240">
        <f>COUNTIF(Atleti!E:E,A1240)</f>
        <v>0</v>
      </c>
      <c r="D1240">
        <f>COUNTIF(Arrivi!F:F,B1240)</f>
        <v>0</v>
      </c>
    </row>
    <row r="1241" spans="1:4" x14ac:dyDescent="0.2">
      <c r="A1241" s="4">
        <v>1237</v>
      </c>
      <c r="B1241" s="32" t="s">
        <v>1281</v>
      </c>
      <c r="C1241">
        <f>COUNTIF(Atleti!E:E,A1241)</f>
        <v>0</v>
      </c>
      <c r="D1241">
        <f>COUNTIF(Arrivi!F:F,B1241)</f>
        <v>0</v>
      </c>
    </row>
    <row r="1242" spans="1:4" x14ac:dyDescent="0.2">
      <c r="A1242" s="4">
        <v>1238</v>
      </c>
      <c r="B1242" s="32" t="s">
        <v>1282</v>
      </c>
      <c r="C1242">
        <f>COUNTIF(Atleti!E:E,A1242)</f>
        <v>0</v>
      </c>
      <c r="D1242">
        <f>COUNTIF(Arrivi!F:F,B1242)</f>
        <v>0</v>
      </c>
    </row>
    <row r="1243" spans="1:4" x14ac:dyDescent="0.2">
      <c r="A1243" s="4">
        <v>1239</v>
      </c>
      <c r="B1243" s="32" t="s">
        <v>1283</v>
      </c>
      <c r="C1243">
        <f>COUNTIF(Atleti!E:E,A1243)</f>
        <v>0</v>
      </c>
      <c r="D1243">
        <f>COUNTIF(Arrivi!F:F,B1243)</f>
        <v>0</v>
      </c>
    </row>
    <row r="1244" spans="1:4" x14ac:dyDescent="0.2">
      <c r="A1244" s="4">
        <v>1240</v>
      </c>
      <c r="B1244" s="32" t="s">
        <v>1284</v>
      </c>
      <c r="C1244">
        <f>COUNTIF(Atleti!E:E,A1244)</f>
        <v>0</v>
      </c>
      <c r="D1244">
        <f>COUNTIF(Arrivi!F:F,B1244)</f>
        <v>0</v>
      </c>
    </row>
    <row r="1245" spans="1:4" x14ac:dyDescent="0.2">
      <c r="A1245" s="4">
        <v>1241</v>
      </c>
      <c r="B1245" s="32" t="s">
        <v>1285</v>
      </c>
      <c r="C1245">
        <f>COUNTIF(Atleti!E:E,A1245)</f>
        <v>0</v>
      </c>
      <c r="D1245">
        <f>COUNTIF(Arrivi!F:F,B1245)</f>
        <v>0</v>
      </c>
    </row>
    <row r="1246" spans="1:4" x14ac:dyDescent="0.2">
      <c r="A1246" s="4">
        <v>1242</v>
      </c>
      <c r="B1246" s="32" t="s">
        <v>1286</v>
      </c>
      <c r="C1246">
        <f>COUNTIF(Atleti!E:E,A1246)</f>
        <v>0</v>
      </c>
      <c r="D1246">
        <f>COUNTIF(Arrivi!F:F,B1246)</f>
        <v>0</v>
      </c>
    </row>
    <row r="1247" spans="1:4" x14ac:dyDescent="0.2">
      <c r="A1247" s="4">
        <v>1243</v>
      </c>
      <c r="B1247" s="32" t="s">
        <v>1287</v>
      </c>
      <c r="C1247">
        <f>COUNTIF(Atleti!E:E,A1247)</f>
        <v>0</v>
      </c>
      <c r="D1247">
        <f>COUNTIF(Arrivi!F:F,B1247)</f>
        <v>0</v>
      </c>
    </row>
    <row r="1248" spans="1:4" x14ac:dyDescent="0.2">
      <c r="A1248" s="4">
        <v>1244</v>
      </c>
      <c r="B1248" s="32" t="s">
        <v>1288</v>
      </c>
      <c r="C1248">
        <f>COUNTIF(Atleti!E:E,A1248)</f>
        <v>0</v>
      </c>
      <c r="D1248">
        <f>COUNTIF(Arrivi!F:F,B1248)</f>
        <v>0</v>
      </c>
    </row>
    <row r="1249" spans="1:4" x14ac:dyDescent="0.2">
      <c r="A1249" s="4">
        <v>1245</v>
      </c>
      <c r="B1249" s="32" t="s">
        <v>1289</v>
      </c>
      <c r="C1249">
        <f>COUNTIF(Atleti!E:E,A1249)</f>
        <v>0</v>
      </c>
      <c r="D1249">
        <f>COUNTIF(Arrivi!F:F,B1249)</f>
        <v>0</v>
      </c>
    </row>
    <row r="1250" spans="1:4" x14ac:dyDescent="0.2">
      <c r="A1250" s="4">
        <v>1246</v>
      </c>
      <c r="B1250" s="32" t="s">
        <v>1290</v>
      </c>
      <c r="C1250">
        <f>COUNTIF(Atleti!E:E,A1250)</f>
        <v>0</v>
      </c>
      <c r="D1250">
        <f>COUNTIF(Arrivi!F:F,B1250)</f>
        <v>0</v>
      </c>
    </row>
    <row r="1251" spans="1:4" x14ac:dyDescent="0.2">
      <c r="A1251" s="4">
        <v>1247</v>
      </c>
      <c r="B1251" s="32" t="s">
        <v>1291</v>
      </c>
      <c r="C1251">
        <f>COUNTIF(Atleti!E:E,A1251)</f>
        <v>0</v>
      </c>
      <c r="D1251">
        <f>COUNTIF(Arrivi!F:F,B1251)</f>
        <v>0</v>
      </c>
    </row>
    <row r="1252" spans="1:4" x14ac:dyDescent="0.2">
      <c r="A1252" s="4">
        <v>1248</v>
      </c>
      <c r="B1252" s="32" t="s">
        <v>1292</v>
      </c>
      <c r="C1252">
        <f>COUNTIF(Atleti!E:E,A1252)</f>
        <v>1</v>
      </c>
      <c r="D1252">
        <f>COUNTIF(Arrivi!F:F,B1252)</f>
        <v>1</v>
      </c>
    </row>
    <row r="1253" spans="1:4" x14ac:dyDescent="0.2">
      <c r="A1253" s="4">
        <v>1249</v>
      </c>
      <c r="B1253" s="32" t="s">
        <v>1293</v>
      </c>
      <c r="C1253">
        <f>COUNTIF(Atleti!E:E,A1253)</f>
        <v>0</v>
      </c>
      <c r="D1253">
        <f>COUNTIF(Arrivi!F:F,B1253)</f>
        <v>0</v>
      </c>
    </row>
    <row r="1254" spans="1:4" x14ac:dyDescent="0.2">
      <c r="A1254" s="4">
        <v>1250</v>
      </c>
      <c r="B1254" s="32" t="s">
        <v>1294</v>
      </c>
      <c r="C1254">
        <f>COUNTIF(Atleti!E:E,A1254)</f>
        <v>0</v>
      </c>
      <c r="D1254">
        <f>COUNTIF(Arrivi!F:F,B1254)</f>
        <v>0</v>
      </c>
    </row>
    <row r="1255" spans="1:4" x14ac:dyDescent="0.2">
      <c r="A1255" s="4">
        <v>1251</v>
      </c>
      <c r="B1255" s="32" t="s">
        <v>1295</v>
      </c>
      <c r="C1255">
        <f>COUNTIF(Atleti!E:E,A1255)</f>
        <v>0</v>
      </c>
      <c r="D1255">
        <f>COUNTIF(Arrivi!F:F,B1255)</f>
        <v>0</v>
      </c>
    </row>
    <row r="1256" spans="1:4" x14ac:dyDescent="0.2">
      <c r="A1256" s="4">
        <v>1252</v>
      </c>
      <c r="B1256" s="32" t="s">
        <v>1296</v>
      </c>
      <c r="C1256">
        <f>COUNTIF(Atleti!E:E,A1256)</f>
        <v>0</v>
      </c>
      <c r="D1256">
        <f>COUNTIF(Arrivi!F:F,B1256)</f>
        <v>0</v>
      </c>
    </row>
    <row r="1257" spans="1:4" x14ac:dyDescent="0.2">
      <c r="A1257" s="4">
        <v>1253</v>
      </c>
      <c r="B1257" s="32" t="s">
        <v>1297</v>
      </c>
      <c r="C1257">
        <f>COUNTIF(Atleti!E:E,A1257)</f>
        <v>0</v>
      </c>
      <c r="D1257">
        <f>COUNTIF(Arrivi!F:F,B1257)</f>
        <v>0</v>
      </c>
    </row>
    <row r="1258" spans="1:4" x14ac:dyDescent="0.2">
      <c r="A1258" s="4">
        <v>1254</v>
      </c>
      <c r="B1258" s="32" t="s">
        <v>1298</v>
      </c>
      <c r="C1258">
        <f>COUNTIF(Atleti!E:E,A1258)</f>
        <v>0</v>
      </c>
      <c r="D1258">
        <f>COUNTIF(Arrivi!F:F,B1258)</f>
        <v>0</v>
      </c>
    </row>
    <row r="1259" spans="1:4" x14ac:dyDescent="0.2">
      <c r="A1259" s="4">
        <v>1255</v>
      </c>
      <c r="B1259" s="32" t="s">
        <v>1299</v>
      </c>
      <c r="C1259">
        <f>COUNTIF(Atleti!E:E,A1259)</f>
        <v>0</v>
      </c>
      <c r="D1259">
        <f>COUNTIF(Arrivi!F:F,B1259)</f>
        <v>0</v>
      </c>
    </row>
    <row r="1260" spans="1:4" x14ac:dyDescent="0.2">
      <c r="A1260" s="4">
        <v>1256</v>
      </c>
      <c r="B1260" s="32" t="s">
        <v>1300</v>
      </c>
      <c r="C1260">
        <f>COUNTIF(Atleti!E:E,A1260)</f>
        <v>0</v>
      </c>
      <c r="D1260">
        <f>COUNTIF(Arrivi!F:F,B1260)</f>
        <v>0</v>
      </c>
    </row>
    <row r="1261" spans="1:4" x14ac:dyDescent="0.2">
      <c r="A1261" s="4">
        <v>1257</v>
      </c>
      <c r="B1261" s="32" t="s">
        <v>1301</v>
      </c>
      <c r="C1261">
        <f>COUNTIF(Atleti!E:E,A1261)</f>
        <v>0</v>
      </c>
      <c r="D1261">
        <f>COUNTIF(Arrivi!F:F,B1261)</f>
        <v>0</v>
      </c>
    </row>
    <row r="1262" spans="1:4" x14ac:dyDescent="0.2">
      <c r="A1262" s="4">
        <v>1258</v>
      </c>
      <c r="B1262" s="32" t="s">
        <v>1302</v>
      </c>
      <c r="C1262">
        <f>COUNTIF(Atleti!E:E,A1262)</f>
        <v>0</v>
      </c>
      <c r="D1262">
        <f>COUNTIF(Arrivi!F:F,B1262)</f>
        <v>0</v>
      </c>
    </row>
    <row r="1263" spans="1:4" x14ac:dyDescent="0.2">
      <c r="A1263" s="4">
        <v>1259</v>
      </c>
      <c r="B1263" s="32" t="s">
        <v>1303</v>
      </c>
      <c r="C1263">
        <f>COUNTIF(Atleti!E:E,A1263)</f>
        <v>0</v>
      </c>
      <c r="D1263">
        <f>COUNTIF(Arrivi!F:F,B1263)</f>
        <v>0</v>
      </c>
    </row>
    <row r="1264" spans="1:4" x14ac:dyDescent="0.2">
      <c r="A1264" s="4">
        <v>1260</v>
      </c>
      <c r="B1264" s="32" t="s">
        <v>1304</v>
      </c>
      <c r="C1264">
        <f>COUNTIF(Atleti!E:E,A1264)</f>
        <v>0</v>
      </c>
      <c r="D1264">
        <f>COUNTIF(Arrivi!F:F,B1264)</f>
        <v>0</v>
      </c>
    </row>
    <row r="1265" spans="1:4" x14ac:dyDescent="0.2">
      <c r="A1265" s="4">
        <v>1261</v>
      </c>
      <c r="B1265" s="32" t="s">
        <v>1305</v>
      </c>
      <c r="C1265">
        <f>COUNTIF(Atleti!E:E,A1265)</f>
        <v>1</v>
      </c>
      <c r="D1265">
        <f>COUNTIF(Arrivi!F:F,B1265)</f>
        <v>1</v>
      </c>
    </row>
    <row r="1266" spans="1:4" x14ac:dyDescent="0.2">
      <c r="A1266" s="4">
        <v>1262</v>
      </c>
      <c r="B1266" s="32" t="s">
        <v>1306</v>
      </c>
      <c r="C1266">
        <f>COUNTIF(Atleti!E:E,A1266)</f>
        <v>0</v>
      </c>
      <c r="D1266">
        <f>COUNTIF(Arrivi!F:F,B1266)</f>
        <v>0</v>
      </c>
    </row>
    <row r="1267" spans="1:4" x14ac:dyDescent="0.2">
      <c r="A1267" s="4">
        <v>1263</v>
      </c>
      <c r="B1267" s="32" t="s">
        <v>1307</v>
      </c>
      <c r="C1267">
        <f>COUNTIF(Atleti!E:E,A1267)</f>
        <v>0</v>
      </c>
      <c r="D1267">
        <f>COUNTIF(Arrivi!F:F,B1267)</f>
        <v>0</v>
      </c>
    </row>
    <row r="1268" spans="1:4" x14ac:dyDescent="0.2">
      <c r="A1268" s="4">
        <v>1264</v>
      </c>
      <c r="B1268" s="32" t="s">
        <v>1308</v>
      </c>
      <c r="C1268">
        <f>COUNTIF(Atleti!E:E,A1268)</f>
        <v>0</v>
      </c>
      <c r="D1268">
        <f>COUNTIF(Arrivi!F:F,B1268)</f>
        <v>0</v>
      </c>
    </row>
    <row r="1269" spans="1:4" x14ac:dyDescent="0.2">
      <c r="A1269" s="4">
        <v>1265</v>
      </c>
      <c r="B1269" s="32" t="s">
        <v>1309</v>
      </c>
      <c r="C1269">
        <f>COUNTIF(Atleti!E:E,A1269)</f>
        <v>0</v>
      </c>
      <c r="D1269">
        <f>COUNTIF(Arrivi!F:F,B1269)</f>
        <v>0</v>
      </c>
    </row>
    <row r="1270" spans="1:4" x14ac:dyDescent="0.2">
      <c r="A1270" s="4">
        <v>1266</v>
      </c>
      <c r="B1270" s="32" t="s">
        <v>1310</v>
      </c>
      <c r="C1270">
        <f>COUNTIF(Atleti!E:E,A1270)</f>
        <v>0</v>
      </c>
      <c r="D1270">
        <f>COUNTIF(Arrivi!F:F,B1270)</f>
        <v>0</v>
      </c>
    </row>
    <row r="1271" spans="1:4" x14ac:dyDescent="0.2">
      <c r="A1271" s="4">
        <v>1267</v>
      </c>
      <c r="B1271" s="32" t="s">
        <v>1311</v>
      </c>
      <c r="C1271">
        <f>COUNTIF(Atleti!E:E,A1271)</f>
        <v>0</v>
      </c>
      <c r="D1271">
        <f>COUNTIF(Arrivi!F:F,B1271)</f>
        <v>0</v>
      </c>
    </row>
    <row r="1272" spans="1:4" x14ac:dyDescent="0.2">
      <c r="A1272" s="4">
        <v>1268</v>
      </c>
      <c r="B1272" s="32" t="s">
        <v>1312</v>
      </c>
      <c r="C1272">
        <f>COUNTIF(Atleti!E:E,A1272)</f>
        <v>0</v>
      </c>
      <c r="D1272">
        <f>COUNTIF(Arrivi!F:F,B1272)</f>
        <v>0</v>
      </c>
    </row>
    <row r="1273" spans="1:4" x14ac:dyDescent="0.2">
      <c r="A1273" s="4">
        <v>1269</v>
      </c>
      <c r="B1273" s="32" t="s">
        <v>1313</v>
      </c>
      <c r="C1273">
        <f>COUNTIF(Atleti!E:E,A1273)</f>
        <v>0</v>
      </c>
      <c r="D1273">
        <f>COUNTIF(Arrivi!F:F,B1273)</f>
        <v>0</v>
      </c>
    </row>
    <row r="1274" spans="1:4" x14ac:dyDescent="0.2">
      <c r="A1274" s="4">
        <v>1270</v>
      </c>
      <c r="B1274" s="32" t="s">
        <v>1314</v>
      </c>
      <c r="C1274">
        <f>COUNTIF(Atleti!E:E,A1274)</f>
        <v>0</v>
      </c>
      <c r="D1274">
        <f>COUNTIF(Arrivi!F:F,B1274)</f>
        <v>0</v>
      </c>
    </row>
    <row r="1275" spans="1:4" x14ac:dyDescent="0.2">
      <c r="A1275" s="4">
        <v>1271</v>
      </c>
      <c r="B1275" s="32" t="s">
        <v>1315</v>
      </c>
      <c r="C1275">
        <f>COUNTIF(Atleti!E:E,A1275)</f>
        <v>0</v>
      </c>
      <c r="D1275">
        <f>COUNTIF(Arrivi!F:F,B1275)</f>
        <v>0</v>
      </c>
    </row>
    <row r="1276" spans="1:4" x14ac:dyDescent="0.2">
      <c r="A1276" s="4">
        <v>1272</v>
      </c>
      <c r="B1276" s="32" t="s">
        <v>1316</v>
      </c>
      <c r="C1276">
        <f>COUNTIF(Atleti!E:E,A1276)</f>
        <v>0</v>
      </c>
      <c r="D1276">
        <f>COUNTIF(Arrivi!F:F,B1276)</f>
        <v>0</v>
      </c>
    </row>
    <row r="1277" spans="1:4" x14ac:dyDescent="0.2">
      <c r="A1277" s="4">
        <v>1273</v>
      </c>
      <c r="B1277" s="32" t="s">
        <v>1317</v>
      </c>
      <c r="C1277">
        <f>COUNTIF(Atleti!E:E,A1277)</f>
        <v>0</v>
      </c>
      <c r="D1277">
        <f>COUNTIF(Arrivi!F:F,B1277)</f>
        <v>0</v>
      </c>
    </row>
    <row r="1278" spans="1:4" x14ac:dyDescent="0.2">
      <c r="A1278" s="4">
        <v>1274</v>
      </c>
      <c r="B1278" s="32" t="s">
        <v>1318</v>
      </c>
      <c r="C1278">
        <f>COUNTIF(Atleti!E:E,A1278)</f>
        <v>0</v>
      </c>
      <c r="D1278">
        <f>COUNTIF(Arrivi!F:F,B1278)</f>
        <v>0</v>
      </c>
    </row>
    <row r="1279" spans="1:4" x14ac:dyDescent="0.2">
      <c r="A1279" s="4">
        <v>1275</v>
      </c>
      <c r="B1279" s="32" t="s">
        <v>1319</v>
      </c>
      <c r="C1279">
        <f>COUNTIF(Atleti!E:E,A1279)</f>
        <v>0</v>
      </c>
      <c r="D1279">
        <f>COUNTIF(Arrivi!F:F,B1279)</f>
        <v>0</v>
      </c>
    </row>
    <row r="1280" spans="1:4" x14ac:dyDescent="0.2">
      <c r="A1280" s="4">
        <v>1276</v>
      </c>
      <c r="B1280" s="32" t="s">
        <v>1320</v>
      </c>
      <c r="C1280">
        <f>COUNTIF(Atleti!E:E,A1280)</f>
        <v>0</v>
      </c>
      <c r="D1280">
        <f>COUNTIF(Arrivi!F:F,B1280)</f>
        <v>0</v>
      </c>
    </row>
    <row r="1281" spans="1:4" x14ac:dyDescent="0.2">
      <c r="A1281" s="4">
        <v>1277</v>
      </c>
      <c r="B1281" s="32" t="s">
        <v>1321</v>
      </c>
      <c r="C1281">
        <f>COUNTIF(Atleti!E:E,A1281)</f>
        <v>0</v>
      </c>
      <c r="D1281">
        <f>COUNTIF(Arrivi!F:F,B1281)</f>
        <v>0</v>
      </c>
    </row>
    <row r="1282" spans="1:4" x14ac:dyDescent="0.2">
      <c r="A1282" s="4">
        <v>1278</v>
      </c>
      <c r="B1282" s="32" t="s">
        <v>1322</v>
      </c>
      <c r="C1282">
        <f>COUNTIF(Atleti!E:E,A1282)</f>
        <v>0</v>
      </c>
      <c r="D1282">
        <f>COUNTIF(Arrivi!F:F,B1282)</f>
        <v>0</v>
      </c>
    </row>
    <row r="1283" spans="1:4" x14ac:dyDescent="0.2">
      <c r="A1283" s="4">
        <v>1279</v>
      </c>
      <c r="B1283" s="32" t="s">
        <v>1323</v>
      </c>
      <c r="C1283">
        <f>COUNTIF(Atleti!E:E,A1283)</f>
        <v>0</v>
      </c>
      <c r="D1283">
        <f>COUNTIF(Arrivi!F:F,B1283)</f>
        <v>0</v>
      </c>
    </row>
    <row r="1284" spans="1:4" x14ac:dyDescent="0.2">
      <c r="A1284" s="4">
        <v>1280</v>
      </c>
      <c r="B1284" s="32" t="s">
        <v>1324</v>
      </c>
      <c r="C1284">
        <f>COUNTIF(Atleti!E:E,A1284)</f>
        <v>0</v>
      </c>
      <c r="D1284">
        <f>COUNTIF(Arrivi!F:F,B1284)</f>
        <v>0</v>
      </c>
    </row>
    <row r="1285" spans="1:4" x14ac:dyDescent="0.2">
      <c r="A1285" s="4">
        <v>1281</v>
      </c>
      <c r="B1285" s="32" t="s">
        <v>1325</v>
      </c>
      <c r="C1285">
        <f>COUNTIF(Atleti!E:E,A1285)</f>
        <v>0</v>
      </c>
      <c r="D1285">
        <f>COUNTIF(Arrivi!F:F,B1285)</f>
        <v>0</v>
      </c>
    </row>
    <row r="1286" spans="1:4" x14ac:dyDescent="0.2">
      <c r="A1286" s="4">
        <v>1282</v>
      </c>
      <c r="B1286" s="32" t="s">
        <v>1326</v>
      </c>
      <c r="C1286">
        <f>COUNTIF(Atleti!E:E,A1286)</f>
        <v>0</v>
      </c>
      <c r="D1286">
        <f>COUNTIF(Arrivi!F:F,B1286)</f>
        <v>0</v>
      </c>
    </row>
    <row r="1287" spans="1:4" x14ac:dyDescent="0.2">
      <c r="A1287" s="4">
        <v>1283</v>
      </c>
      <c r="B1287" s="32" t="s">
        <v>1327</v>
      </c>
      <c r="C1287">
        <f>COUNTIF(Atleti!E:E,A1287)</f>
        <v>0</v>
      </c>
      <c r="D1287">
        <f>COUNTIF(Arrivi!F:F,B1287)</f>
        <v>0</v>
      </c>
    </row>
    <row r="1288" spans="1:4" x14ac:dyDescent="0.2">
      <c r="A1288" s="4">
        <v>1284</v>
      </c>
      <c r="B1288" s="32" t="s">
        <v>1328</v>
      </c>
      <c r="C1288">
        <f>COUNTIF(Atleti!E:E,A1288)</f>
        <v>0</v>
      </c>
      <c r="D1288">
        <f>COUNTIF(Arrivi!F:F,B1288)</f>
        <v>0</v>
      </c>
    </row>
    <row r="1289" spans="1:4" x14ac:dyDescent="0.2">
      <c r="A1289" s="4">
        <v>1285</v>
      </c>
      <c r="B1289" s="32" t="s">
        <v>1329</v>
      </c>
      <c r="C1289">
        <f>COUNTIF(Atleti!E:E,A1289)</f>
        <v>0</v>
      </c>
      <c r="D1289">
        <f>COUNTIF(Arrivi!F:F,B1289)</f>
        <v>0</v>
      </c>
    </row>
    <row r="1290" spans="1:4" x14ac:dyDescent="0.2">
      <c r="A1290" s="4">
        <v>1286</v>
      </c>
      <c r="B1290" s="32" t="s">
        <v>1330</v>
      </c>
      <c r="C1290">
        <f>COUNTIF(Atleti!E:E,A1290)</f>
        <v>0</v>
      </c>
      <c r="D1290">
        <f>COUNTIF(Arrivi!F:F,B1290)</f>
        <v>0</v>
      </c>
    </row>
    <row r="1291" spans="1:4" x14ac:dyDescent="0.2">
      <c r="A1291" s="4">
        <v>1809</v>
      </c>
      <c r="B1291" s="32" t="s">
        <v>1936</v>
      </c>
      <c r="C1291">
        <f>COUNTIF(Atleti!E$52:E$9999,A1291)</f>
        <v>1</v>
      </c>
      <c r="D1291">
        <f>COUNTIF(Arrivi!F$2:F$9996,B1291)</f>
        <v>1</v>
      </c>
    </row>
    <row r="1292" spans="1:4" x14ac:dyDescent="0.2">
      <c r="A1292" s="4">
        <v>1287</v>
      </c>
      <c r="B1292" s="32" t="s">
        <v>1331</v>
      </c>
      <c r="C1292">
        <f>COUNTIF(Atleti!E:E,A1292)</f>
        <v>0</v>
      </c>
      <c r="D1292">
        <f>COUNTIF(Arrivi!F:F,B1292)</f>
        <v>0</v>
      </c>
    </row>
    <row r="1293" spans="1:4" x14ac:dyDescent="0.2">
      <c r="A1293" s="4">
        <v>1288</v>
      </c>
      <c r="B1293" s="32" t="s">
        <v>1332</v>
      </c>
      <c r="C1293">
        <f>COUNTIF(Atleti!E:E,A1293)</f>
        <v>1</v>
      </c>
      <c r="D1293">
        <f>COUNTIF(Arrivi!F:F,B1293)</f>
        <v>1</v>
      </c>
    </row>
    <row r="1294" spans="1:4" x14ac:dyDescent="0.2">
      <c r="A1294" s="4">
        <v>1289</v>
      </c>
      <c r="B1294" s="32" t="s">
        <v>1333</v>
      </c>
      <c r="C1294">
        <f>COUNTIF(Atleti!E:E,A1294)</f>
        <v>0</v>
      </c>
      <c r="D1294">
        <f>COUNTIF(Arrivi!F:F,B1294)</f>
        <v>0</v>
      </c>
    </row>
    <row r="1295" spans="1:4" x14ac:dyDescent="0.2">
      <c r="A1295" s="4">
        <v>1290</v>
      </c>
      <c r="B1295" s="32" t="s">
        <v>1334</v>
      </c>
      <c r="C1295">
        <f>COUNTIF(Atleti!E:E,A1295)</f>
        <v>0</v>
      </c>
      <c r="D1295">
        <f>COUNTIF(Arrivi!F:F,B1295)</f>
        <v>0</v>
      </c>
    </row>
    <row r="1296" spans="1:4" x14ac:dyDescent="0.2">
      <c r="A1296" s="4">
        <v>1291</v>
      </c>
      <c r="B1296" s="32" t="s">
        <v>1335</v>
      </c>
      <c r="C1296">
        <f>COUNTIF(Atleti!E:E,A1296)</f>
        <v>0</v>
      </c>
      <c r="D1296">
        <f>COUNTIF(Arrivi!F:F,B1296)</f>
        <v>0</v>
      </c>
    </row>
    <row r="1297" spans="1:4" x14ac:dyDescent="0.2">
      <c r="A1297" s="4">
        <v>1292</v>
      </c>
      <c r="B1297" s="32" t="s">
        <v>1336</v>
      </c>
      <c r="C1297">
        <f>COUNTIF(Atleti!E:E,A1297)</f>
        <v>0</v>
      </c>
      <c r="D1297">
        <f>COUNTIF(Arrivi!F:F,B1297)</f>
        <v>0</v>
      </c>
    </row>
    <row r="1298" spans="1:4" x14ac:dyDescent="0.2">
      <c r="A1298" s="4">
        <v>1293</v>
      </c>
      <c r="B1298" s="32" t="s">
        <v>1337</v>
      </c>
      <c r="C1298">
        <f>COUNTIF(Atleti!E:E,A1298)</f>
        <v>0</v>
      </c>
      <c r="D1298">
        <f>COUNTIF(Arrivi!F:F,B1298)</f>
        <v>0</v>
      </c>
    </row>
    <row r="1299" spans="1:4" x14ac:dyDescent="0.2">
      <c r="A1299" s="4">
        <v>1294</v>
      </c>
      <c r="B1299" s="32" t="s">
        <v>1338</v>
      </c>
      <c r="C1299">
        <f>COUNTIF(Atleti!E:E,A1299)</f>
        <v>0</v>
      </c>
      <c r="D1299">
        <f>COUNTIF(Arrivi!F:F,B1299)</f>
        <v>0</v>
      </c>
    </row>
    <row r="1300" spans="1:4" x14ac:dyDescent="0.2">
      <c r="A1300" s="4">
        <v>1295</v>
      </c>
      <c r="B1300" s="32" t="s">
        <v>1339</v>
      </c>
      <c r="C1300">
        <f>COUNTIF(Atleti!E:E,A1300)</f>
        <v>0</v>
      </c>
      <c r="D1300">
        <f>COUNTIF(Arrivi!F:F,B1300)</f>
        <v>0</v>
      </c>
    </row>
    <row r="1301" spans="1:4" x14ac:dyDescent="0.2">
      <c r="A1301" s="4">
        <v>1296</v>
      </c>
      <c r="B1301" s="32" t="s">
        <v>1340</v>
      </c>
      <c r="C1301">
        <f>COUNTIF(Atleti!E:E,A1301)</f>
        <v>0</v>
      </c>
      <c r="D1301">
        <f>COUNTIF(Arrivi!F:F,B1301)</f>
        <v>0</v>
      </c>
    </row>
    <row r="1302" spans="1:4" x14ac:dyDescent="0.2">
      <c r="A1302" s="4">
        <v>1297</v>
      </c>
      <c r="B1302" s="32" t="s">
        <v>1341</v>
      </c>
      <c r="C1302">
        <f>COUNTIF(Atleti!E:E,A1302)</f>
        <v>0</v>
      </c>
      <c r="D1302">
        <f>COUNTIF(Arrivi!F:F,B1302)</f>
        <v>0</v>
      </c>
    </row>
    <row r="1303" spans="1:4" x14ac:dyDescent="0.2">
      <c r="A1303" s="4">
        <v>1298</v>
      </c>
      <c r="B1303" s="32" t="s">
        <v>1342</v>
      </c>
      <c r="C1303">
        <f>COUNTIF(Atleti!E:E,A1303)</f>
        <v>0</v>
      </c>
      <c r="D1303">
        <f>COUNTIF(Arrivi!F:F,B1303)</f>
        <v>0</v>
      </c>
    </row>
    <row r="1304" spans="1:4" x14ac:dyDescent="0.2">
      <c r="A1304" s="4">
        <v>1299</v>
      </c>
      <c r="B1304" s="32" t="s">
        <v>1343</v>
      </c>
      <c r="C1304">
        <f>COUNTIF(Atleti!E:E,A1304)</f>
        <v>2</v>
      </c>
      <c r="D1304">
        <f>COUNTIF(Arrivi!F:F,B1304)</f>
        <v>2</v>
      </c>
    </row>
    <row r="1305" spans="1:4" x14ac:dyDescent="0.2">
      <c r="A1305" s="4">
        <v>1300</v>
      </c>
      <c r="B1305" s="32" t="s">
        <v>1344</v>
      </c>
      <c r="C1305">
        <f>COUNTIF(Atleti!E:E,A1305)</f>
        <v>0</v>
      </c>
      <c r="D1305">
        <f>COUNTIF(Arrivi!F:F,B1305)</f>
        <v>0</v>
      </c>
    </row>
    <row r="1306" spans="1:4" x14ac:dyDescent="0.2">
      <c r="A1306" s="4">
        <v>1301</v>
      </c>
      <c r="B1306" s="32" t="s">
        <v>1345</v>
      </c>
      <c r="C1306">
        <f>COUNTIF(Atleti!E:E,A1306)</f>
        <v>0</v>
      </c>
      <c r="D1306">
        <f>COUNTIF(Arrivi!F:F,B1306)</f>
        <v>0</v>
      </c>
    </row>
    <row r="1307" spans="1:4" x14ac:dyDescent="0.2">
      <c r="A1307" s="4">
        <v>1302</v>
      </c>
      <c r="B1307" s="32" t="s">
        <v>1346</v>
      </c>
      <c r="C1307">
        <f>COUNTIF(Atleti!E:E,A1307)</f>
        <v>0</v>
      </c>
      <c r="D1307">
        <f>COUNTIF(Arrivi!F:F,B1307)</f>
        <v>0</v>
      </c>
    </row>
    <row r="1308" spans="1:4" x14ac:dyDescent="0.2">
      <c r="A1308" s="4">
        <v>1303</v>
      </c>
      <c r="B1308" s="32" t="s">
        <v>1347</v>
      </c>
      <c r="C1308">
        <f>COUNTIF(Atleti!E:E,A1308)</f>
        <v>0</v>
      </c>
      <c r="D1308">
        <f>COUNTIF(Arrivi!F:F,B1308)</f>
        <v>0</v>
      </c>
    </row>
    <row r="1309" spans="1:4" x14ac:dyDescent="0.2">
      <c r="A1309" s="4">
        <v>1304</v>
      </c>
      <c r="B1309" s="32" t="s">
        <v>1348</v>
      </c>
      <c r="C1309">
        <f>COUNTIF(Atleti!E:E,A1309)</f>
        <v>0</v>
      </c>
      <c r="D1309">
        <f>COUNTIF(Arrivi!F:F,B1309)</f>
        <v>0</v>
      </c>
    </row>
    <row r="1310" spans="1:4" x14ac:dyDescent="0.2">
      <c r="A1310" s="4">
        <v>1305</v>
      </c>
      <c r="B1310" s="32" t="s">
        <v>1349</v>
      </c>
      <c r="C1310">
        <f>COUNTIF(Atleti!E:E,A1310)</f>
        <v>0</v>
      </c>
      <c r="D1310">
        <f>COUNTIF(Arrivi!F:F,B1310)</f>
        <v>0</v>
      </c>
    </row>
    <row r="1311" spans="1:4" x14ac:dyDescent="0.2">
      <c r="A1311" s="4">
        <v>1306</v>
      </c>
      <c r="B1311" s="32" t="s">
        <v>1350</v>
      </c>
      <c r="C1311">
        <f>COUNTIF(Atleti!E:E,A1311)</f>
        <v>0</v>
      </c>
      <c r="D1311">
        <f>COUNTIF(Arrivi!F:F,B1311)</f>
        <v>0</v>
      </c>
    </row>
    <row r="1312" spans="1:4" x14ac:dyDescent="0.2">
      <c r="A1312" s="4">
        <v>1307</v>
      </c>
      <c r="B1312" s="32" t="s">
        <v>1351</v>
      </c>
      <c r="C1312">
        <f>COUNTIF(Atleti!E:E,A1312)</f>
        <v>0</v>
      </c>
      <c r="D1312">
        <f>COUNTIF(Arrivi!F:F,B1312)</f>
        <v>0</v>
      </c>
    </row>
    <row r="1313" spans="1:4" x14ac:dyDescent="0.2">
      <c r="A1313" s="4">
        <v>1308</v>
      </c>
      <c r="B1313" s="32" t="s">
        <v>1352</v>
      </c>
      <c r="C1313">
        <f>COUNTIF(Atleti!E:E,A1313)</f>
        <v>0</v>
      </c>
      <c r="D1313">
        <f>COUNTIF(Arrivi!F:F,B1313)</f>
        <v>0</v>
      </c>
    </row>
    <row r="1314" spans="1:4" x14ac:dyDescent="0.2">
      <c r="A1314" s="4">
        <v>1309</v>
      </c>
      <c r="B1314" s="32" t="s">
        <v>1353</v>
      </c>
      <c r="C1314">
        <f>COUNTIF(Atleti!E:E,A1314)</f>
        <v>0</v>
      </c>
      <c r="D1314">
        <f>COUNTIF(Arrivi!F:F,B1314)</f>
        <v>0</v>
      </c>
    </row>
    <row r="1315" spans="1:4" x14ac:dyDescent="0.2">
      <c r="A1315" s="4">
        <v>1310</v>
      </c>
      <c r="B1315" s="32" t="s">
        <v>1354</v>
      </c>
      <c r="C1315">
        <f>COUNTIF(Atleti!E:E,A1315)</f>
        <v>0</v>
      </c>
      <c r="D1315">
        <f>COUNTIF(Arrivi!F:F,B1315)</f>
        <v>0</v>
      </c>
    </row>
    <row r="1316" spans="1:4" x14ac:dyDescent="0.2">
      <c r="A1316" s="4">
        <v>1311</v>
      </c>
      <c r="B1316" s="32" t="s">
        <v>1355</v>
      </c>
      <c r="C1316">
        <f>COUNTIF(Atleti!E:E,A1316)</f>
        <v>0</v>
      </c>
      <c r="D1316">
        <f>COUNTIF(Arrivi!F:F,B1316)</f>
        <v>0</v>
      </c>
    </row>
    <row r="1317" spans="1:4" x14ac:dyDescent="0.2">
      <c r="A1317" s="4">
        <v>1312</v>
      </c>
      <c r="B1317" s="32" t="s">
        <v>1356</v>
      </c>
      <c r="C1317">
        <f>COUNTIF(Atleti!E:E,A1317)</f>
        <v>0</v>
      </c>
      <c r="D1317">
        <f>COUNTIF(Arrivi!F:F,B1317)</f>
        <v>0</v>
      </c>
    </row>
    <row r="1318" spans="1:4" x14ac:dyDescent="0.2">
      <c r="A1318" s="4">
        <v>1313</v>
      </c>
      <c r="B1318" s="32" t="s">
        <v>1357</v>
      </c>
      <c r="C1318">
        <f>COUNTIF(Atleti!E:E,A1318)</f>
        <v>0</v>
      </c>
      <c r="D1318">
        <f>COUNTIF(Arrivi!F:F,B1318)</f>
        <v>0</v>
      </c>
    </row>
    <row r="1319" spans="1:4" x14ac:dyDescent="0.2">
      <c r="A1319" s="4">
        <v>1314</v>
      </c>
      <c r="B1319" s="32" t="s">
        <v>1358</v>
      </c>
      <c r="C1319">
        <f>COUNTIF(Atleti!E:E,A1319)</f>
        <v>0</v>
      </c>
      <c r="D1319">
        <f>COUNTIF(Arrivi!F:F,B1319)</f>
        <v>0</v>
      </c>
    </row>
    <row r="1320" spans="1:4" x14ac:dyDescent="0.2">
      <c r="A1320" s="4">
        <v>1315</v>
      </c>
      <c r="B1320" s="32" t="s">
        <v>1359</v>
      </c>
      <c r="C1320">
        <f>COUNTIF(Atleti!E:E,A1320)</f>
        <v>0</v>
      </c>
      <c r="D1320">
        <f>COUNTIF(Arrivi!F:F,B1320)</f>
        <v>0</v>
      </c>
    </row>
    <row r="1321" spans="1:4" x14ac:dyDescent="0.2">
      <c r="A1321" s="4">
        <v>1316</v>
      </c>
      <c r="B1321" s="32" t="s">
        <v>1360</v>
      </c>
      <c r="C1321">
        <f>COUNTIF(Atleti!E:E,A1321)</f>
        <v>0</v>
      </c>
      <c r="D1321">
        <f>COUNTIF(Arrivi!F:F,B1321)</f>
        <v>0</v>
      </c>
    </row>
    <row r="1322" spans="1:4" x14ac:dyDescent="0.2">
      <c r="A1322" s="4">
        <v>1317</v>
      </c>
      <c r="B1322" s="32" t="s">
        <v>1361</v>
      </c>
      <c r="C1322">
        <f>COUNTIF(Atleti!E:E,A1322)</f>
        <v>0</v>
      </c>
      <c r="D1322">
        <f>COUNTIF(Arrivi!F:F,B1322)</f>
        <v>0</v>
      </c>
    </row>
    <row r="1323" spans="1:4" x14ac:dyDescent="0.2">
      <c r="A1323" s="4">
        <v>1318</v>
      </c>
      <c r="B1323" s="32" t="s">
        <v>1362</v>
      </c>
      <c r="C1323">
        <f>COUNTIF(Atleti!E:E,A1323)</f>
        <v>0</v>
      </c>
      <c r="D1323">
        <f>COUNTIF(Arrivi!F:F,B1323)</f>
        <v>0</v>
      </c>
    </row>
    <row r="1324" spans="1:4" x14ac:dyDescent="0.2">
      <c r="A1324" s="4">
        <v>1319</v>
      </c>
      <c r="B1324" s="32" t="s">
        <v>1363</v>
      </c>
      <c r="C1324">
        <f>COUNTIF(Atleti!E:E,A1324)</f>
        <v>0</v>
      </c>
      <c r="D1324">
        <f>COUNTIF(Arrivi!F:F,B1324)</f>
        <v>0</v>
      </c>
    </row>
    <row r="1325" spans="1:4" x14ac:dyDescent="0.2">
      <c r="A1325" s="4">
        <v>1320</v>
      </c>
      <c r="B1325" s="32" t="s">
        <v>1364</v>
      </c>
      <c r="C1325">
        <f>COUNTIF(Atleti!E:E,A1325)</f>
        <v>0</v>
      </c>
      <c r="D1325">
        <f>COUNTIF(Arrivi!F:F,B1325)</f>
        <v>0</v>
      </c>
    </row>
    <row r="1326" spans="1:4" x14ac:dyDescent="0.2">
      <c r="A1326" s="4">
        <v>1321</v>
      </c>
      <c r="B1326" s="32" t="s">
        <v>1365</v>
      </c>
      <c r="C1326">
        <f>COUNTIF(Atleti!E:E,A1326)</f>
        <v>0</v>
      </c>
      <c r="D1326">
        <f>COUNTIF(Arrivi!F:F,B1326)</f>
        <v>0</v>
      </c>
    </row>
    <row r="1327" spans="1:4" x14ac:dyDescent="0.2">
      <c r="A1327" s="4">
        <v>1322</v>
      </c>
      <c r="B1327" s="32" t="s">
        <v>1366</v>
      </c>
      <c r="C1327">
        <f>COUNTIF(Atleti!E:E,A1327)</f>
        <v>0</v>
      </c>
      <c r="D1327">
        <f>COUNTIF(Arrivi!F:F,B1327)</f>
        <v>0</v>
      </c>
    </row>
    <row r="1328" spans="1:4" x14ac:dyDescent="0.2">
      <c r="A1328" s="4">
        <v>1323</v>
      </c>
      <c r="B1328" s="32" t="s">
        <v>1367</v>
      </c>
      <c r="C1328">
        <f>COUNTIF(Atleti!E:E,A1328)</f>
        <v>0</v>
      </c>
      <c r="D1328">
        <f>COUNTIF(Arrivi!F:F,B1328)</f>
        <v>0</v>
      </c>
    </row>
    <row r="1329" spans="1:4" x14ac:dyDescent="0.2">
      <c r="A1329" s="4">
        <v>1324</v>
      </c>
      <c r="B1329" s="32" t="s">
        <v>1368</v>
      </c>
      <c r="C1329">
        <f>COUNTIF(Atleti!E:E,A1329)</f>
        <v>0</v>
      </c>
      <c r="D1329">
        <f>COUNTIF(Arrivi!F:F,B1329)</f>
        <v>0</v>
      </c>
    </row>
    <row r="1330" spans="1:4" x14ac:dyDescent="0.2">
      <c r="A1330" s="4">
        <v>1325</v>
      </c>
      <c r="B1330" s="32" t="s">
        <v>1369</v>
      </c>
      <c r="C1330">
        <f>COUNTIF(Atleti!E:E,A1330)</f>
        <v>0</v>
      </c>
      <c r="D1330">
        <f>COUNTIF(Arrivi!F:F,B1330)</f>
        <v>0</v>
      </c>
    </row>
    <row r="1331" spans="1:4" x14ac:dyDescent="0.2">
      <c r="A1331" s="4">
        <v>1326</v>
      </c>
      <c r="B1331" s="32" t="s">
        <v>1370</v>
      </c>
      <c r="C1331">
        <f>COUNTIF(Atleti!E:E,A1331)</f>
        <v>0</v>
      </c>
      <c r="D1331">
        <f>COUNTIF(Arrivi!F:F,B1331)</f>
        <v>0</v>
      </c>
    </row>
    <row r="1332" spans="1:4" x14ac:dyDescent="0.2">
      <c r="A1332" s="4">
        <v>1327</v>
      </c>
      <c r="B1332" s="32" t="s">
        <v>1371</v>
      </c>
      <c r="C1332">
        <f>COUNTIF(Atleti!E:E,A1332)</f>
        <v>0</v>
      </c>
      <c r="D1332">
        <f>COUNTIF(Arrivi!F:F,B1332)</f>
        <v>0</v>
      </c>
    </row>
    <row r="1333" spans="1:4" x14ac:dyDescent="0.2">
      <c r="A1333" s="4">
        <v>1328</v>
      </c>
      <c r="B1333" s="32" t="s">
        <v>1372</v>
      </c>
      <c r="C1333">
        <f>COUNTIF(Atleti!E:E,A1333)</f>
        <v>0</v>
      </c>
      <c r="D1333">
        <f>COUNTIF(Arrivi!F:F,B1333)</f>
        <v>0</v>
      </c>
    </row>
    <row r="1334" spans="1:4" x14ac:dyDescent="0.2">
      <c r="A1334" s="4">
        <v>1329</v>
      </c>
      <c r="B1334" s="32" t="s">
        <v>1373</v>
      </c>
      <c r="C1334">
        <f>COUNTIF(Atleti!E:E,A1334)</f>
        <v>0</v>
      </c>
      <c r="D1334">
        <f>COUNTIF(Arrivi!F:F,B1334)</f>
        <v>0</v>
      </c>
    </row>
    <row r="1335" spans="1:4" x14ac:dyDescent="0.2">
      <c r="A1335" s="4">
        <v>1330</v>
      </c>
      <c r="B1335" s="32" t="s">
        <v>1374</v>
      </c>
      <c r="C1335">
        <f>COUNTIF(Atleti!E:E,A1335)</f>
        <v>0</v>
      </c>
      <c r="D1335">
        <f>COUNTIF(Arrivi!F:F,B1335)</f>
        <v>0</v>
      </c>
    </row>
    <row r="1336" spans="1:4" x14ac:dyDescent="0.2">
      <c r="A1336" s="4">
        <v>1331</v>
      </c>
      <c r="B1336" s="32" t="s">
        <v>1375</v>
      </c>
      <c r="C1336">
        <f>COUNTIF(Atleti!E:E,A1336)</f>
        <v>0</v>
      </c>
      <c r="D1336">
        <f>COUNTIF(Arrivi!F:F,B1336)</f>
        <v>0</v>
      </c>
    </row>
    <row r="1337" spans="1:4" x14ac:dyDescent="0.2">
      <c r="A1337" s="4">
        <v>1332</v>
      </c>
      <c r="B1337" s="32" t="s">
        <v>1376</v>
      </c>
      <c r="C1337">
        <f>COUNTIF(Atleti!E:E,A1337)</f>
        <v>0</v>
      </c>
      <c r="D1337">
        <f>COUNTIF(Arrivi!F:F,B1337)</f>
        <v>0</v>
      </c>
    </row>
    <row r="1338" spans="1:4" x14ac:dyDescent="0.2">
      <c r="A1338" s="4">
        <v>1333</v>
      </c>
      <c r="B1338" s="32" t="s">
        <v>1377</v>
      </c>
      <c r="C1338">
        <f>COUNTIF(Atleti!E:E,A1338)</f>
        <v>0</v>
      </c>
      <c r="D1338">
        <f>COUNTIF(Arrivi!F:F,B1338)</f>
        <v>0</v>
      </c>
    </row>
    <row r="1339" spans="1:4" x14ac:dyDescent="0.2">
      <c r="A1339" s="4">
        <v>1334</v>
      </c>
      <c r="B1339" s="32" t="s">
        <v>1378</v>
      </c>
      <c r="C1339">
        <f>COUNTIF(Atleti!E:E,A1339)</f>
        <v>0</v>
      </c>
      <c r="D1339">
        <f>COUNTIF(Arrivi!F:F,B1339)</f>
        <v>0</v>
      </c>
    </row>
    <row r="1340" spans="1:4" x14ac:dyDescent="0.2">
      <c r="A1340" s="4">
        <v>1335</v>
      </c>
      <c r="B1340" s="32" t="s">
        <v>1379</v>
      </c>
      <c r="C1340">
        <f>COUNTIF(Atleti!E:E,A1340)</f>
        <v>0</v>
      </c>
      <c r="D1340">
        <f>COUNTIF(Arrivi!F:F,B1340)</f>
        <v>0</v>
      </c>
    </row>
    <row r="1341" spans="1:4" x14ac:dyDescent="0.2">
      <c r="A1341" s="4">
        <v>1336</v>
      </c>
      <c r="B1341" s="32" t="s">
        <v>1380</v>
      </c>
      <c r="C1341">
        <f>COUNTIF(Atleti!E:E,A1341)</f>
        <v>0</v>
      </c>
      <c r="D1341">
        <f>COUNTIF(Arrivi!F:F,B1341)</f>
        <v>0</v>
      </c>
    </row>
    <row r="1342" spans="1:4" x14ac:dyDescent="0.2">
      <c r="A1342" s="4">
        <v>1337</v>
      </c>
      <c r="B1342" s="32" t="s">
        <v>1381</v>
      </c>
      <c r="C1342">
        <f>COUNTIF(Atleti!E:E,A1342)</f>
        <v>0</v>
      </c>
      <c r="D1342">
        <f>COUNTIF(Arrivi!F:F,B1342)</f>
        <v>0</v>
      </c>
    </row>
    <row r="1343" spans="1:4" x14ac:dyDescent="0.2">
      <c r="A1343" s="4">
        <v>1338</v>
      </c>
      <c r="B1343" s="32" t="s">
        <v>1382</v>
      </c>
      <c r="C1343">
        <f>COUNTIF(Atleti!E:E,A1343)</f>
        <v>0</v>
      </c>
      <c r="D1343">
        <f>COUNTIF(Arrivi!F:F,B1343)</f>
        <v>0</v>
      </c>
    </row>
    <row r="1344" spans="1:4" x14ac:dyDescent="0.2">
      <c r="A1344" s="4">
        <v>1339</v>
      </c>
      <c r="B1344" s="32" t="s">
        <v>1383</v>
      </c>
      <c r="C1344">
        <f>COUNTIF(Atleti!E:E,A1344)</f>
        <v>0</v>
      </c>
      <c r="D1344">
        <f>COUNTIF(Arrivi!F:F,B1344)</f>
        <v>0</v>
      </c>
    </row>
    <row r="1345" spans="1:4" x14ac:dyDescent="0.2">
      <c r="A1345" s="4">
        <v>1340</v>
      </c>
      <c r="B1345" s="32" t="s">
        <v>1384</v>
      </c>
      <c r="C1345">
        <f>COUNTIF(Atleti!E:E,A1345)</f>
        <v>0</v>
      </c>
      <c r="D1345">
        <f>COUNTIF(Arrivi!F:F,B1345)</f>
        <v>0</v>
      </c>
    </row>
    <row r="1346" spans="1:4" x14ac:dyDescent="0.2">
      <c r="A1346" s="4">
        <v>1341</v>
      </c>
      <c r="B1346" s="32" t="s">
        <v>1385</v>
      </c>
      <c r="C1346">
        <f>COUNTIF(Atleti!E:E,A1346)</f>
        <v>0</v>
      </c>
      <c r="D1346">
        <f>COUNTIF(Arrivi!F:F,B1346)</f>
        <v>0</v>
      </c>
    </row>
    <row r="1347" spans="1:4" x14ac:dyDescent="0.2">
      <c r="A1347" s="4">
        <v>1342</v>
      </c>
      <c r="B1347" s="32" t="s">
        <v>1386</v>
      </c>
      <c r="C1347">
        <f>COUNTIF(Atleti!E:E,A1347)</f>
        <v>0</v>
      </c>
      <c r="D1347">
        <f>COUNTIF(Arrivi!F:F,B1347)</f>
        <v>0</v>
      </c>
    </row>
    <row r="1348" spans="1:4" x14ac:dyDescent="0.2">
      <c r="A1348" s="4">
        <v>1343</v>
      </c>
      <c r="B1348" s="32" t="s">
        <v>1387</v>
      </c>
      <c r="C1348">
        <f>COUNTIF(Atleti!E:E,A1348)</f>
        <v>0</v>
      </c>
      <c r="D1348">
        <f>COUNTIF(Arrivi!F:F,B1348)</f>
        <v>0</v>
      </c>
    </row>
    <row r="1349" spans="1:4" x14ac:dyDescent="0.2">
      <c r="A1349" s="4">
        <v>1344</v>
      </c>
      <c r="B1349" s="32" t="s">
        <v>1388</v>
      </c>
      <c r="C1349">
        <f>COUNTIF(Atleti!E:E,A1349)</f>
        <v>0</v>
      </c>
      <c r="D1349">
        <f>COUNTIF(Arrivi!F:F,B1349)</f>
        <v>0</v>
      </c>
    </row>
    <row r="1350" spans="1:4" x14ac:dyDescent="0.2">
      <c r="A1350" s="4">
        <v>1345</v>
      </c>
      <c r="B1350" s="32" t="s">
        <v>1389</v>
      </c>
      <c r="C1350">
        <f>COUNTIF(Atleti!E:E,A1350)</f>
        <v>0</v>
      </c>
      <c r="D1350">
        <f>COUNTIF(Arrivi!F:F,B1350)</f>
        <v>0</v>
      </c>
    </row>
    <row r="1351" spans="1:4" x14ac:dyDescent="0.2">
      <c r="A1351" s="4">
        <v>1346</v>
      </c>
      <c r="B1351" s="32" t="s">
        <v>1390</v>
      </c>
      <c r="C1351">
        <f>COUNTIF(Atleti!E:E,A1351)</f>
        <v>0</v>
      </c>
      <c r="D1351">
        <f>COUNTIF(Arrivi!F:F,B1351)</f>
        <v>0</v>
      </c>
    </row>
    <row r="1352" spans="1:4" x14ac:dyDescent="0.2">
      <c r="A1352" s="4">
        <v>1347</v>
      </c>
      <c r="B1352" s="32" t="s">
        <v>1391</v>
      </c>
      <c r="C1352">
        <f>COUNTIF(Atleti!E:E,A1352)</f>
        <v>0</v>
      </c>
      <c r="D1352">
        <f>COUNTIF(Arrivi!F:F,B1352)</f>
        <v>0</v>
      </c>
    </row>
    <row r="1353" spans="1:4" x14ac:dyDescent="0.2">
      <c r="A1353" s="4">
        <v>1348</v>
      </c>
      <c r="B1353" s="32" t="s">
        <v>1392</v>
      </c>
      <c r="C1353">
        <f>COUNTIF(Atleti!E:E,A1353)</f>
        <v>0</v>
      </c>
      <c r="D1353">
        <f>COUNTIF(Arrivi!F:F,B1353)</f>
        <v>0</v>
      </c>
    </row>
    <row r="1354" spans="1:4" x14ac:dyDescent="0.2">
      <c r="A1354" s="4">
        <v>1349</v>
      </c>
      <c r="B1354" s="32" t="s">
        <v>1393</v>
      </c>
      <c r="C1354">
        <f>COUNTIF(Atleti!E:E,A1354)</f>
        <v>0</v>
      </c>
      <c r="D1354">
        <f>COUNTIF(Arrivi!F:F,B1354)</f>
        <v>0</v>
      </c>
    </row>
    <row r="1355" spans="1:4" x14ac:dyDescent="0.2">
      <c r="A1355" s="4">
        <v>1350</v>
      </c>
      <c r="B1355" s="32" t="s">
        <v>1394</v>
      </c>
      <c r="C1355">
        <f>COUNTIF(Atleti!E:E,A1355)</f>
        <v>0</v>
      </c>
      <c r="D1355">
        <f>COUNTIF(Arrivi!F:F,B1355)</f>
        <v>0</v>
      </c>
    </row>
    <row r="1356" spans="1:4" x14ac:dyDescent="0.2">
      <c r="A1356" s="4">
        <v>1351</v>
      </c>
      <c r="B1356" s="32" t="s">
        <v>1395</v>
      </c>
      <c r="C1356">
        <f>COUNTIF(Atleti!E:E,A1356)</f>
        <v>0</v>
      </c>
      <c r="D1356">
        <f>COUNTIF(Arrivi!F:F,B1356)</f>
        <v>0</v>
      </c>
    </row>
    <row r="1357" spans="1:4" x14ac:dyDescent="0.2">
      <c r="A1357" s="4">
        <v>1352</v>
      </c>
      <c r="B1357" s="32" t="s">
        <v>1396</v>
      </c>
      <c r="C1357">
        <f>COUNTIF(Atleti!E:E,A1357)</f>
        <v>0</v>
      </c>
      <c r="D1357">
        <f>COUNTIF(Arrivi!F:F,B1357)</f>
        <v>0</v>
      </c>
    </row>
    <row r="1358" spans="1:4" x14ac:dyDescent="0.2">
      <c r="A1358" s="4">
        <v>1353</v>
      </c>
      <c r="B1358" s="32" t="s">
        <v>1397</v>
      </c>
      <c r="C1358">
        <f>COUNTIF(Atleti!E:E,A1358)</f>
        <v>0</v>
      </c>
      <c r="D1358">
        <f>COUNTIF(Arrivi!F:F,B1358)</f>
        <v>0</v>
      </c>
    </row>
    <row r="1359" spans="1:4" x14ac:dyDescent="0.2">
      <c r="A1359" s="4">
        <v>1354</v>
      </c>
      <c r="B1359" s="32" t="s">
        <v>1398</v>
      </c>
      <c r="C1359">
        <f>COUNTIF(Atleti!E:E,A1359)</f>
        <v>0</v>
      </c>
      <c r="D1359">
        <f>COUNTIF(Arrivi!F:F,B1359)</f>
        <v>0</v>
      </c>
    </row>
    <row r="1360" spans="1:4" x14ac:dyDescent="0.2">
      <c r="A1360" s="4">
        <v>1355</v>
      </c>
      <c r="B1360" s="32" t="s">
        <v>1399</v>
      </c>
      <c r="C1360">
        <f>COUNTIF(Atleti!E:E,A1360)</f>
        <v>0</v>
      </c>
      <c r="D1360">
        <f>COUNTIF(Arrivi!F:F,B1360)</f>
        <v>0</v>
      </c>
    </row>
    <row r="1361" spans="1:4" x14ac:dyDescent="0.2">
      <c r="A1361" s="4">
        <v>1356</v>
      </c>
      <c r="B1361" s="32" t="s">
        <v>1400</v>
      </c>
      <c r="C1361">
        <f>COUNTIF(Atleti!E:E,A1361)</f>
        <v>0</v>
      </c>
      <c r="D1361">
        <f>COUNTIF(Arrivi!F:F,B1361)</f>
        <v>0</v>
      </c>
    </row>
    <row r="1362" spans="1:4" x14ac:dyDescent="0.2">
      <c r="A1362" s="4">
        <v>1357</v>
      </c>
      <c r="B1362" s="32" t="s">
        <v>1401</v>
      </c>
      <c r="C1362">
        <f>COUNTIF(Atleti!E:E,A1362)</f>
        <v>1</v>
      </c>
      <c r="D1362">
        <f>COUNTIF(Arrivi!F:F,B1362)</f>
        <v>1</v>
      </c>
    </row>
    <row r="1363" spans="1:4" x14ac:dyDescent="0.2">
      <c r="A1363" s="4">
        <v>1358</v>
      </c>
      <c r="B1363" s="32" t="s">
        <v>1402</v>
      </c>
      <c r="C1363">
        <f>COUNTIF(Atleti!E:E,A1363)</f>
        <v>0</v>
      </c>
      <c r="D1363">
        <f>COUNTIF(Arrivi!F:F,B1363)</f>
        <v>0</v>
      </c>
    </row>
    <row r="1364" spans="1:4" x14ac:dyDescent="0.2">
      <c r="A1364" s="4">
        <v>1359</v>
      </c>
      <c r="B1364" s="32" t="s">
        <v>1403</v>
      </c>
      <c r="C1364">
        <f>COUNTIF(Atleti!E:E,A1364)</f>
        <v>0</v>
      </c>
      <c r="D1364">
        <f>COUNTIF(Arrivi!F:F,B1364)</f>
        <v>0</v>
      </c>
    </row>
    <row r="1365" spans="1:4" x14ac:dyDescent="0.2">
      <c r="A1365" s="4">
        <v>1360</v>
      </c>
      <c r="B1365" s="32" t="s">
        <v>1404</v>
      </c>
      <c r="C1365">
        <f>COUNTIF(Atleti!E:E,A1365)</f>
        <v>0</v>
      </c>
      <c r="D1365">
        <f>COUNTIF(Arrivi!F:F,B1365)</f>
        <v>0</v>
      </c>
    </row>
    <row r="1366" spans="1:4" x14ac:dyDescent="0.2">
      <c r="A1366" s="4">
        <v>1361</v>
      </c>
      <c r="B1366" s="32" t="s">
        <v>1405</v>
      </c>
      <c r="C1366">
        <f>COUNTIF(Atleti!E:E,A1366)</f>
        <v>0</v>
      </c>
      <c r="D1366">
        <f>COUNTIF(Arrivi!F:F,B1366)</f>
        <v>0</v>
      </c>
    </row>
    <row r="1367" spans="1:4" x14ac:dyDescent="0.2">
      <c r="A1367" s="4">
        <v>1362</v>
      </c>
      <c r="B1367" s="32" t="s">
        <v>1406</v>
      </c>
      <c r="C1367">
        <f>COUNTIF(Atleti!E:E,A1367)</f>
        <v>0</v>
      </c>
      <c r="D1367">
        <f>COUNTIF(Arrivi!F:F,B1367)</f>
        <v>0</v>
      </c>
    </row>
    <row r="1368" spans="1:4" x14ac:dyDescent="0.2">
      <c r="A1368" s="4">
        <v>1363</v>
      </c>
      <c r="B1368" s="32" t="s">
        <v>1407</v>
      </c>
      <c r="C1368">
        <f>COUNTIF(Atleti!E:E,A1368)</f>
        <v>0</v>
      </c>
      <c r="D1368">
        <f>COUNTIF(Arrivi!F:F,B1368)</f>
        <v>0</v>
      </c>
    </row>
    <row r="1369" spans="1:4" x14ac:dyDescent="0.2">
      <c r="A1369" s="4">
        <v>1364</v>
      </c>
      <c r="B1369" s="32" t="s">
        <v>1408</v>
      </c>
      <c r="C1369">
        <f>COUNTIF(Atleti!E:E,A1369)</f>
        <v>0</v>
      </c>
      <c r="D1369">
        <f>COUNTIF(Arrivi!F:F,B1369)</f>
        <v>0</v>
      </c>
    </row>
    <row r="1370" spans="1:4" x14ac:dyDescent="0.2">
      <c r="A1370" s="4">
        <v>1365</v>
      </c>
      <c r="B1370" s="32" t="s">
        <v>1409</v>
      </c>
      <c r="C1370">
        <f>COUNTIF(Atleti!E:E,A1370)</f>
        <v>0</v>
      </c>
      <c r="D1370">
        <f>COUNTIF(Arrivi!F:F,B1370)</f>
        <v>0</v>
      </c>
    </row>
    <row r="1371" spans="1:4" x14ac:dyDescent="0.2">
      <c r="A1371" s="4">
        <v>1366</v>
      </c>
      <c r="B1371" s="32" t="s">
        <v>1410</v>
      </c>
      <c r="C1371">
        <f>COUNTIF(Atleti!E:E,A1371)</f>
        <v>0</v>
      </c>
      <c r="D1371">
        <f>COUNTIF(Arrivi!F:F,B1371)</f>
        <v>0</v>
      </c>
    </row>
    <row r="1372" spans="1:4" x14ac:dyDescent="0.2">
      <c r="A1372" s="4">
        <v>1367</v>
      </c>
      <c r="B1372" s="32" t="s">
        <v>1411</v>
      </c>
      <c r="C1372">
        <f>COUNTIF(Atleti!E:E,A1372)</f>
        <v>0</v>
      </c>
      <c r="D1372">
        <f>COUNTIF(Arrivi!F:F,B1372)</f>
        <v>0</v>
      </c>
    </row>
    <row r="1373" spans="1:4" x14ac:dyDescent="0.2">
      <c r="A1373" s="4">
        <v>1368</v>
      </c>
      <c r="B1373" s="32" t="s">
        <v>1412</v>
      </c>
      <c r="C1373">
        <f>COUNTIF(Atleti!E:E,A1373)</f>
        <v>0</v>
      </c>
      <c r="D1373">
        <f>COUNTIF(Arrivi!F:F,B1373)</f>
        <v>0</v>
      </c>
    </row>
    <row r="1374" spans="1:4" x14ac:dyDescent="0.2">
      <c r="A1374" s="4">
        <v>1369</v>
      </c>
      <c r="B1374" s="32" t="s">
        <v>1413</v>
      </c>
      <c r="C1374">
        <f>COUNTIF(Atleti!E:E,A1374)</f>
        <v>0</v>
      </c>
      <c r="D1374">
        <f>COUNTIF(Arrivi!F:F,B1374)</f>
        <v>0</v>
      </c>
    </row>
    <row r="1375" spans="1:4" x14ac:dyDescent="0.2">
      <c r="A1375" s="4">
        <v>1370</v>
      </c>
      <c r="B1375" s="32" t="s">
        <v>1414</v>
      </c>
      <c r="C1375">
        <f>COUNTIF(Atleti!E:E,A1375)</f>
        <v>0</v>
      </c>
      <c r="D1375">
        <f>COUNTIF(Arrivi!F:F,B1375)</f>
        <v>0</v>
      </c>
    </row>
    <row r="1376" spans="1:4" x14ac:dyDescent="0.2">
      <c r="A1376" s="4">
        <v>1371</v>
      </c>
      <c r="B1376" s="32" t="s">
        <v>1415</v>
      </c>
      <c r="C1376">
        <f>COUNTIF(Atleti!E:E,A1376)</f>
        <v>0</v>
      </c>
      <c r="D1376">
        <f>COUNTIF(Arrivi!F:F,B1376)</f>
        <v>0</v>
      </c>
    </row>
    <row r="1377" spans="1:4" x14ac:dyDescent="0.2">
      <c r="A1377" s="4">
        <v>1372</v>
      </c>
      <c r="B1377" s="32" t="s">
        <v>1416</v>
      </c>
      <c r="C1377">
        <f>COUNTIF(Atleti!E:E,A1377)</f>
        <v>0</v>
      </c>
      <c r="D1377">
        <f>COUNTIF(Arrivi!F:F,B1377)</f>
        <v>0</v>
      </c>
    </row>
    <row r="1378" spans="1:4" x14ac:dyDescent="0.2">
      <c r="A1378" s="4">
        <v>1373</v>
      </c>
      <c r="B1378" s="32" t="s">
        <v>1417</v>
      </c>
      <c r="C1378">
        <f>COUNTIF(Atleti!E:E,A1378)</f>
        <v>0</v>
      </c>
      <c r="D1378">
        <f>COUNTIF(Arrivi!F:F,B1378)</f>
        <v>0</v>
      </c>
    </row>
    <row r="1379" spans="1:4" x14ac:dyDescent="0.2">
      <c r="A1379" s="4">
        <v>1374</v>
      </c>
      <c r="B1379" s="32" t="s">
        <v>1418</v>
      </c>
      <c r="C1379">
        <f>COUNTIF(Atleti!E:E,A1379)</f>
        <v>0</v>
      </c>
      <c r="D1379">
        <f>COUNTIF(Arrivi!F:F,B1379)</f>
        <v>0</v>
      </c>
    </row>
    <row r="1380" spans="1:4" x14ac:dyDescent="0.2">
      <c r="A1380" s="4">
        <v>1375</v>
      </c>
      <c r="B1380" s="32" t="s">
        <v>1419</v>
      </c>
      <c r="C1380">
        <f>COUNTIF(Atleti!E:E,A1380)</f>
        <v>0</v>
      </c>
      <c r="D1380">
        <f>COUNTIF(Arrivi!F:F,B1380)</f>
        <v>0</v>
      </c>
    </row>
    <row r="1381" spans="1:4" x14ac:dyDescent="0.2">
      <c r="A1381" s="4">
        <v>1376</v>
      </c>
      <c r="B1381" s="32" t="s">
        <v>1420</v>
      </c>
      <c r="C1381">
        <f>COUNTIF(Atleti!E:E,A1381)</f>
        <v>0</v>
      </c>
      <c r="D1381">
        <f>COUNTIF(Arrivi!F:F,B1381)</f>
        <v>0</v>
      </c>
    </row>
    <row r="1382" spans="1:4" x14ac:dyDescent="0.2">
      <c r="A1382" s="4">
        <v>1377</v>
      </c>
      <c r="B1382" s="32" t="s">
        <v>1421</v>
      </c>
      <c r="C1382">
        <f>COUNTIF(Atleti!E:E,A1382)</f>
        <v>0</v>
      </c>
      <c r="D1382">
        <f>COUNTIF(Arrivi!F:F,B1382)</f>
        <v>0</v>
      </c>
    </row>
    <row r="1383" spans="1:4" x14ac:dyDescent="0.2">
      <c r="A1383" s="4">
        <v>1378</v>
      </c>
      <c r="B1383" s="32" t="s">
        <v>1422</v>
      </c>
      <c r="C1383">
        <f>COUNTIF(Atleti!E:E,A1383)</f>
        <v>0</v>
      </c>
      <c r="D1383">
        <f>COUNTIF(Arrivi!F:F,B1383)</f>
        <v>0</v>
      </c>
    </row>
    <row r="1384" spans="1:4" x14ac:dyDescent="0.2">
      <c r="A1384" s="4">
        <v>1379</v>
      </c>
      <c r="B1384" s="32" t="s">
        <v>1423</v>
      </c>
      <c r="C1384">
        <f>COUNTIF(Atleti!E:E,A1384)</f>
        <v>0</v>
      </c>
      <c r="D1384">
        <f>COUNTIF(Arrivi!F:F,B1384)</f>
        <v>0</v>
      </c>
    </row>
    <row r="1385" spans="1:4" x14ac:dyDescent="0.2">
      <c r="A1385" s="4">
        <v>1380</v>
      </c>
      <c r="B1385" s="32" t="s">
        <v>1424</v>
      </c>
      <c r="C1385">
        <f>COUNTIF(Atleti!E:E,A1385)</f>
        <v>0</v>
      </c>
      <c r="D1385">
        <f>COUNTIF(Arrivi!F:F,B1385)</f>
        <v>0</v>
      </c>
    </row>
    <row r="1386" spans="1:4" x14ac:dyDescent="0.2">
      <c r="A1386" s="4">
        <v>1381</v>
      </c>
      <c r="B1386" s="32" t="s">
        <v>1425</v>
      </c>
      <c r="C1386">
        <f>COUNTIF(Atleti!E:E,A1386)</f>
        <v>0</v>
      </c>
      <c r="D1386">
        <f>COUNTIF(Arrivi!F:F,B1386)</f>
        <v>0</v>
      </c>
    </row>
    <row r="1387" spans="1:4" x14ac:dyDescent="0.2">
      <c r="A1387" s="4">
        <v>1382</v>
      </c>
      <c r="B1387" s="32" t="s">
        <v>1426</v>
      </c>
      <c r="C1387">
        <f>COUNTIF(Atleti!E:E,A1387)</f>
        <v>0</v>
      </c>
      <c r="D1387">
        <f>COUNTIF(Arrivi!F:F,B1387)</f>
        <v>0</v>
      </c>
    </row>
    <row r="1388" spans="1:4" x14ac:dyDescent="0.2">
      <c r="A1388" s="4">
        <v>1383</v>
      </c>
      <c r="B1388" s="32" t="s">
        <v>1427</v>
      </c>
      <c r="C1388">
        <f>COUNTIF(Atleti!E:E,A1388)</f>
        <v>0</v>
      </c>
      <c r="D1388">
        <f>COUNTIF(Arrivi!F:F,B1388)</f>
        <v>0</v>
      </c>
    </row>
    <row r="1389" spans="1:4" x14ac:dyDescent="0.2">
      <c r="A1389" s="4">
        <v>1384</v>
      </c>
      <c r="B1389" s="32" t="s">
        <v>1428</v>
      </c>
      <c r="C1389">
        <f>COUNTIF(Atleti!E:E,A1389)</f>
        <v>0</v>
      </c>
      <c r="D1389">
        <f>COUNTIF(Arrivi!F:F,B1389)</f>
        <v>0</v>
      </c>
    </row>
    <row r="1390" spans="1:4" x14ac:dyDescent="0.2">
      <c r="A1390" s="4">
        <v>1385</v>
      </c>
      <c r="B1390" s="32" t="s">
        <v>1429</v>
      </c>
      <c r="C1390">
        <f>COUNTIF(Atleti!E:E,A1390)</f>
        <v>0</v>
      </c>
      <c r="D1390">
        <f>COUNTIF(Arrivi!F:F,B1390)</f>
        <v>0</v>
      </c>
    </row>
    <row r="1391" spans="1:4" x14ac:dyDescent="0.2">
      <c r="A1391" s="4">
        <v>1386</v>
      </c>
      <c r="B1391" s="32" t="s">
        <v>1430</v>
      </c>
      <c r="C1391">
        <f>COUNTIF(Atleti!E:E,A1391)</f>
        <v>0</v>
      </c>
      <c r="D1391">
        <f>COUNTIF(Arrivi!F:F,B1391)</f>
        <v>0</v>
      </c>
    </row>
    <row r="1392" spans="1:4" x14ac:dyDescent="0.2">
      <c r="A1392" s="4">
        <v>1387</v>
      </c>
      <c r="B1392" s="32" t="s">
        <v>1431</v>
      </c>
      <c r="C1392">
        <f>COUNTIF(Atleti!E:E,A1392)</f>
        <v>0</v>
      </c>
      <c r="D1392">
        <f>COUNTIF(Arrivi!F:F,B1392)</f>
        <v>0</v>
      </c>
    </row>
    <row r="1393" spans="1:4" x14ac:dyDescent="0.2">
      <c r="A1393" s="4">
        <v>1388</v>
      </c>
      <c r="B1393" s="32" t="s">
        <v>1432</v>
      </c>
      <c r="C1393">
        <f>COUNTIF(Atleti!E:E,A1393)</f>
        <v>0</v>
      </c>
      <c r="D1393">
        <f>COUNTIF(Arrivi!F:F,B1393)</f>
        <v>0</v>
      </c>
    </row>
    <row r="1394" spans="1:4" x14ac:dyDescent="0.2">
      <c r="A1394" s="4">
        <v>1389</v>
      </c>
      <c r="B1394" s="32" t="s">
        <v>1433</v>
      </c>
      <c r="C1394">
        <f>COUNTIF(Atleti!E:E,A1394)</f>
        <v>0</v>
      </c>
      <c r="D1394">
        <f>COUNTIF(Arrivi!F:F,B1394)</f>
        <v>0</v>
      </c>
    </row>
    <row r="1395" spans="1:4" x14ac:dyDescent="0.2">
      <c r="A1395" s="4">
        <v>1390</v>
      </c>
      <c r="B1395" s="32" t="s">
        <v>1434</v>
      </c>
      <c r="C1395">
        <f>COUNTIF(Atleti!E:E,A1395)</f>
        <v>0</v>
      </c>
      <c r="D1395">
        <f>COUNTIF(Arrivi!F:F,B1395)</f>
        <v>0</v>
      </c>
    </row>
    <row r="1396" spans="1:4" x14ac:dyDescent="0.2">
      <c r="A1396" s="4">
        <v>1391</v>
      </c>
      <c r="B1396" s="32" t="s">
        <v>1435</v>
      </c>
      <c r="C1396">
        <f>COUNTIF(Atleti!E:E,A1396)</f>
        <v>0</v>
      </c>
      <c r="D1396">
        <f>COUNTIF(Arrivi!F:F,B1396)</f>
        <v>0</v>
      </c>
    </row>
    <row r="1397" spans="1:4" x14ac:dyDescent="0.2">
      <c r="A1397" s="4">
        <v>1392</v>
      </c>
      <c r="B1397" s="32" t="s">
        <v>1436</v>
      </c>
      <c r="C1397">
        <f>COUNTIF(Atleti!E:E,A1397)</f>
        <v>0</v>
      </c>
      <c r="D1397">
        <f>COUNTIF(Arrivi!F:F,B1397)</f>
        <v>0</v>
      </c>
    </row>
    <row r="1398" spans="1:4" x14ac:dyDescent="0.2">
      <c r="A1398" s="4">
        <v>1393</v>
      </c>
      <c r="B1398" s="32" t="s">
        <v>1437</v>
      </c>
      <c r="C1398">
        <f>COUNTIF(Atleti!E:E,A1398)</f>
        <v>0</v>
      </c>
      <c r="D1398">
        <f>COUNTIF(Arrivi!F:F,B1398)</f>
        <v>0</v>
      </c>
    </row>
    <row r="1399" spans="1:4" x14ac:dyDescent="0.2">
      <c r="A1399" s="4">
        <v>1394</v>
      </c>
      <c r="B1399" s="32" t="s">
        <v>1438</v>
      </c>
      <c r="C1399">
        <f>COUNTIF(Atleti!E:E,A1399)</f>
        <v>0</v>
      </c>
      <c r="D1399">
        <f>COUNTIF(Arrivi!F:F,B1399)</f>
        <v>0</v>
      </c>
    </row>
    <row r="1400" spans="1:4" x14ac:dyDescent="0.2">
      <c r="A1400" s="4">
        <v>1395</v>
      </c>
      <c r="B1400" s="32" t="s">
        <v>1439</v>
      </c>
      <c r="C1400">
        <f>COUNTIF(Atleti!E:E,A1400)</f>
        <v>0</v>
      </c>
      <c r="D1400">
        <f>COUNTIF(Arrivi!F:F,B1400)</f>
        <v>0</v>
      </c>
    </row>
    <row r="1401" spans="1:4" x14ac:dyDescent="0.2">
      <c r="A1401" s="4">
        <v>1396</v>
      </c>
      <c r="B1401" s="32" t="s">
        <v>1440</v>
      </c>
      <c r="C1401">
        <f>COUNTIF(Atleti!E:E,A1401)</f>
        <v>0</v>
      </c>
      <c r="D1401">
        <f>COUNTIF(Arrivi!F:F,B1401)</f>
        <v>0</v>
      </c>
    </row>
    <row r="1402" spans="1:4" x14ac:dyDescent="0.2">
      <c r="A1402" s="4">
        <v>1397</v>
      </c>
      <c r="B1402" s="32" t="s">
        <v>1441</v>
      </c>
      <c r="C1402">
        <f>COUNTIF(Atleti!E:E,A1402)</f>
        <v>0</v>
      </c>
      <c r="D1402">
        <f>COUNTIF(Arrivi!F:F,B1402)</f>
        <v>0</v>
      </c>
    </row>
    <row r="1403" spans="1:4" x14ac:dyDescent="0.2">
      <c r="A1403" s="4">
        <v>1398</v>
      </c>
      <c r="B1403" s="32" t="s">
        <v>1442</v>
      </c>
      <c r="C1403">
        <f>COUNTIF(Atleti!E:E,A1403)</f>
        <v>0</v>
      </c>
      <c r="D1403">
        <f>COUNTIF(Arrivi!F:F,B1403)</f>
        <v>0</v>
      </c>
    </row>
    <row r="1404" spans="1:4" x14ac:dyDescent="0.2">
      <c r="A1404" s="4">
        <v>1399</v>
      </c>
      <c r="B1404" s="32" t="s">
        <v>1443</v>
      </c>
      <c r="C1404">
        <f>COUNTIF(Atleti!E:E,A1404)</f>
        <v>0</v>
      </c>
      <c r="D1404">
        <f>COUNTIF(Arrivi!F:F,B1404)</f>
        <v>0</v>
      </c>
    </row>
    <row r="1405" spans="1:4" x14ac:dyDescent="0.2">
      <c r="A1405" s="4">
        <v>1400</v>
      </c>
      <c r="B1405" s="32" t="s">
        <v>1444</v>
      </c>
      <c r="C1405">
        <f>COUNTIF(Atleti!E:E,A1405)</f>
        <v>0</v>
      </c>
      <c r="D1405">
        <f>COUNTIF(Arrivi!F:F,B1405)</f>
        <v>0</v>
      </c>
    </row>
    <row r="1406" spans="1:4" x14ac:dyDescent="0.2">
      <c r="A1406" s="4">
        <v>1401</v>
      </c>
      <c r="B1406" s="32" t="s">
        <v>1445</v>
      </c>
      <c r="C1406">
        <f>COUNTIF(Atleti!E:E,A1406)</f>
        <v>0</v>
      </c>
      <c r="D1406">
        <f>COUNTIF(Arrivi!F:F,B1406)</f>
        <v>0</v>
      </c>
    </row>
    <row r="1407" spans="1:4" x14ac:dyDescent="0.2">
      <c r="A1407" s="4">
        <v>1402</v>
      </c>
      <c r="B1407" s="32" t="s">
        <v>1446</v>
      </c>
      <c r="C1407">
        <f>COUNTIF(Atleti!E:E,A1407)</f>
        <v>0</v>
      </c>
      <c r="D1407">
        <f>COUNTIF(Arrivi!F:F,B1407)</f>
        <v>0</v>
      </c>
    </row>
    <row r="1408" spans="1:4" x14ac:dyDescent="0.2">
      <c r="A1408" s="4">
        <v>1403</v>
      </c>
      <c r="B1408" s="32" t="s">
        <v>1447</v>
      </c>
      <c r="C1408">
        <f>COUNTIF(Atleti!E:E,A1408)</f>
        <v>0</v>
      </c>
      <c r="D1408">
        <f>COUNTIF(Arrivi!F:F,B1408)</f>
        <v>0</v>
      </c>
    </row>
    <row r="1409" spans="1:4" x14ac:dyDescent="0.2">
      <c r="A1409" s="4">
        <v>1404</v>
      </c>
      <c r="B1409" s="32" t="s">
        <v>1448</v>
      </c>
      <c r="C1409">
        <f>COUNTIF(Atleti!E:E,A1409)</f>
        <v>0</v>
      </c>
      <c r="D1409">
        <f>COUNTIF(Arrivi!F:F,B1409)</f>
        <v>0</v>
      </c>
    </row>
    <row r="1410" spans="1:4" x14ac:dyDescent="0.2">
      <c r="A1410" s="4">
        <v>1405</v>
      </c>
      <c r="B1410" s="32" t="s">
        <v>1449</v>
      </c>
      <c r="C1410">
        <f>COUNTIF(Atleti!E:E,A1410)</f>
        <v>0</v>
      </c>
      <c r="D1410">
        <f>COUNTIF(Arrivi!F:F,B1410)</f>
        <v>0</v>
      </c>
    </row>
    <row r="1411" spans="1:4" x14ac:dyDescent="0.2">
      <c r="A1411" s="4">
        <v>1406</v>
      </c>
      <c r="B1411" s="32" t="s">
        <v>1450</v>
      </c>
      <c r="C1411">
        <f>COUNTIF(Atleti!E:E,A1411)</f>
        <v>0</v>
      </c>
      <c r="D1411">
        <f>COUNTIF(Arrivi!F:F,B1411)</f>
        <v>0</v>
      </c>
    </row>
    <row r="1412" spans="1:4" x14ac:dyDescent="0.2">
      <c r="A1412" s="4">
        <v>1407</v>
      </c>
      <c r="B1412" s="32" t="s">
        <v>1451</v>
      </c>
      <c r="C1412">
        <f>COUNTIF(Atleti!E:E,A1412)</f>
        <v>0</v>
      </c>
      <c r="D1412">
        <f>COUNTIF(Arrivi!F:F,B1412)</f>
        <v>0</v>
      </c>
    </row>
    <row r="1413" spans="1:4" x14ac:dyDescent="0.2">
      <c r="A1413" s="4">
        <v>1408</v>
      </c>
      <c r="B1413" s="32" t="s">
        <v>1452</v>
      </c>
      <c r="C1413">
        <f>COUNTIF(Atleti!E:E,A1413)</f>
        <v>0</v>
      </c>
      <c r="D1413">
        <f>COUNTIF(Arrivi!F:F,B1413)</f>
        <v>0</v>
      </c>
    </row>
    <row r="1414" spans="1:4" x14ac:dyDescent="0.2">
      <c r="A1414" s="4">
        <v>1409</v>
      </c>
      <c r="B1414" s="32" t="s">
        <v>1453</v>
      </c>
      <c r="C1414">
        <f>COUNTIF(Atleti!E:E,A1414)</f>
        <v>0</v>
      </c>
      <c r="D1414">
        <f>COUNTIF(Arrivi!F:F,B1414)</f>
        <v>0</v>
      </c>
    </row>
    <row r="1415" spans="1:4" x14ac:dyDescent="0.2">
      <c r="A1415" s="4">
        <v>1410</v>
      </c>
      <c r="B1415" s="32" t="s">
        <v>1454</v>
      </c>
      <c r="C1415">
        <f>COUNTIF(Atleti!E:E,A1415)</f>
        <v>0</v>
      </c>
      <c r="D1415">
        <f>COUNTIF(Arrivi!F:F,B1415)</f>
        <v>0</v>
      </c>
    </row>
    <row r="1416" spans="1:4" x14ac:dyDescent="0.2">
      <c r="A1416" s="4">
        <v>1411</v>
      </c>
      <c r="B1416" s="32" t="s">
        <v>1455</v>
      </c>
      <c r="C1416">
        <f>COUNTIF(Atleti!E:E,A1416)</f>
        <v>0</v>
      </c>
      <c r="D1416">
        <f>COUNTIF(Arrivi!F:F,B1416)</f>
        <v>0</v>
      </c>
    </row>
    <row r="1417" spans="1:4" x14ac:dyDescent="0.2">
      <c r="A1417" s="4">
        <v>1412</v>
      </c>
      <c r="B1417" s="32" t="s">
        <v>1456</v>
      </c>
      <c r="C1417">
        <f>COUNTIF(Atleti!E:E,A1417)</f>
        <v>0</v>
      </c>
      <c r="D1417">
        <f>COUNTIF(Arrivi!F:F,B1417)</f>
        <v>0</v>
      </c>
    </row>
    <row r="1418" spans="1:4" x14ac:dyDescent="0.2">
      <c r="A1418" s="4">
        <v>1413</v>
      </c>
      <c r="B1418" s="32" t="s">
        <v>1457</v>
      </c>
      <c r="C1418">
        <f>COUNTIF(Atleti!E:E,A1418)</f>
        <v>0</v>
      </c>
      <c r="D1418">
        <f>COUNTIF(Arrivi!F:F,B1418)</f>
        <v>0</v>
      </c>
    </row>
    <row r="1419" spans="1:4" x14ac:dyDescent="0.2">
      <c r="A1419" s="4">
        <v>1414</v>
      </c>
      <c r="B1419" s="32" t="s">
        <v>1458</v>
      </c>
      <c r="C1419">
        <f>COUNTIF(Atleti!E:E,A1419)</f>
        <v>0</v>
      </c>
      <c r="D1419">
        <f>COUNTIF(Arrivi!F:F,B1419)</f>
        <v>0</v>
      </c>
    </row>
    <row r="1420" spans="1:4" x14ac:dyDescent="0.2">
      <c r="A1420" s="4">
        <v>1415</v>
      </c>
      <c r="B1420" s="32" t="s">
        <v>1459</v>
      </c>
      <c r="C1420">
        <f>COUNTIF(Atleti!E:E,A1420)</f>
        <v>0</v>
      </c>
      <c r="D1420">
        <f>COUNTIF(Arrivi!F:F,B1420)</f>
        <v>0</v>
      </c>
    </row>
    <row r="1421" spans="1:4" x14ac:dyDescent="0.2">
      <c r="A1421" s="4">
        <v>1416</v>
      </c>
      <c r="B1421" s="32" t="s">
        <v>1460</v>
      </c>
      <c r="C1421">
        <f>COUNTIF(Atleti!E:E,A1421)</f>
        <v>0</v>
      </c>
      <c r="D1421">
        <f>COUNTIF(Arrivi!F:F,B1421)</f>
        <v>0</v>
      </c>
    </row>
    <row r="1422" spans="1:4" x14ac:dyDescent="0.2">
      <c r="A1422" s="4">
        <v>1417</v>
      </c>
      <c r="B1422" s="32" t="s">
        <v>1461</v>
      </c>
      <c r="C1422">
        <f>COUNTIF(Atleti!E:E,A1422)</f>
        <v>0</v>
      </c>
      <c r="D1422">
        <f>COUNTIF(Arrivi!F:F,B1422)</f>
        <v>0</v>
      </c>
    </row>
    <row r="1423" spans="1:4" x14ac:dyDescent="0.2">
      <c r="A1423" s="4">
        <v>1418</v>
      </c>
      <c r="B1423" s="32" t="s">
        <v>1462</v>
      </c>
      <c r="C1423">
        <f>COUNTIF(Atleti!E:E,A1423)</f>
        <v>0</v>
      </c>
      <c r="D1423">
        <f>COUNTIF(Arrivi!F:F,B1423)</f>
        <v>0</v>
      </c>
    </row>
    <row r="1424" spans="1:4" x14ac:dyDescent="0.2">
      <c r="A1424" s="4">
        <v>1419</v>
      </c>
      <c r="B1424" s="32" t="s">
        <v>1463</v>
      </c>
      <c r="C1424">
        <f>COUNTIF(Atleti!E:E,A1424)</f>
        <v>0</v>
      </c>
      <c r="D1424">
        <f>COUNTIF(Arrivi!F:F,B1424)</f>
        <v>0</v>
      </c>
    </row>
    <row r="1425" spans="1:4" x14ac:dyDescent="0.2">
      <c r="A1425" s="4">
        <v>1420</v>
      </c>
      <c r="B1425" s="32" t="s">
        <v>1464</v>
      </c>
      <c r="C1425">
        <f>COUNTIF(Atleti!E:E,A1425)</f>
        <v>0</v>
      </c>
      <c r="D1425">
        <f>COUNTIF(Arrivi!F:F,B1425)</f>
        <v>0</v>
      </c>
    </row>
    <row r="1426" spans="1:4" x14ac:dyDescent="0.2">
      <c r="A1426" s="4">
        <v>1421</v>
      </c>
      <c r="B1426" s="32" t="s">
        <v>1465</v>
      </c>
      <c r="C1426">
        <f>COUNTIF(Atleti!E:E,A1426)</f>
        <v>0</v>
      </c>
      <c r="D1426">
        <f>COUNTIF(Arrivi!F:F,B1426)</f>
        <v>0</v>
      </c>
    </row>
    <row r="1427" spans="1:4" x14ac:dyDescent="0.2">
      <c r="A1427" s="4">
        <v>1422</v>
      </c>
      <c r="B1427" s="32" t="s">
        <v>1466</v>
      </c>
      <c r="C1427">
        <f>COUNTIF(Atleti!E:E,A1427)</f>
        <v>0</v>
      </c>
      <c r="D1427">
        <f>COUNTIF(Arrivi!F:F,B1427)</f>
        <v>0</v>
      </c>
    </row>
    <row r="1428" spans="1:4" x14ac:dyDescent="0.2">
      <c r="A1428" s="4">
        <v>1423</v>
      </c>
      <c r="B1428" s="32" t="s">
        <v>1467</v>
      </c>
      <c r="C1428">
        <f>COUNTIF(Atleti!E:E,A1428)</f>
        <v>0</v>
      </c>
      <c r="D1428">
        <f>COUNTIF(Arrivi!F:F,B1428)</f>
        <v>0</v>
      </c>
    </row>
    <row r="1429" spans="1:4" x14ac:dyDescent="0.2">
      <c r="A1429" s="4">
        <v>1424</v>
      </c>
      <c r="B1429" s="32" t="s">
        <v>1468</v>
      </c>
      <c r="C1429">
        <f>COUNTIF(Atleti!E:E,A1429)</f>
        <v>0</v>
      </c>
      <c r="D1429">
        <f>COUNTIF(Arrivi!F:F,B1429)</f>
        <v>0</v>
      </c>
    </row>
    <row r="1430" spans="1:4" x14ac:dyDescent="0.2">
      <c r="A1430" s="4">
        <v>1425</v>
      </c>
      <c r="B1430" s="32" t="s">
        <v>1469</v>
      </c>
      <c r="C1430">
        <f>COUNTIF(Atleti!E:E,A1430)</f>
        <v>0</v>
      </c>
      <c r="D1430">
        <f>COUNTIF(Arrivi!F:F,B1430)</f>
        <v>0</v>
      </c>
    </row>
    <row r="1431" spans="1:4" x14ac:dyDescent="0.2">
      <c r="A1431" s="4">
        <v>1426</v>
      </c>
      <c r="B1431" s="32" t="s">
        <v>1470</v>
      </c>
      <c r="C1431">
        <f>COUNTIF(Atleti!E:E,A1431)</f>
        <v>0</v>
      </c>
      <c r="D1431">
        <f>COUNTIF(Arrivi!F:F,B1431)</f>
        <v>0</v>
      </c>
    </row>
    <row r="1432" spans="1:4" x14ac:dyDescent="0.2">
      <c r="A1432" s="4">
        <v>1427</v>
      </c>
      <c r="B1432" s="32" t="s">
        <v>1471</v>
      </c>
      <c r="C1432">
        <f>COUNTIF(Atleti!E:E,A1432)</f>
        <v>0</v>
      </c>
      <c r="D1432">
        <f>COUNTIF(Arrivi!F:F,B1432)</f>
        <v>0</v>
      </c>
    </row>
    <row r="1433" spans="1:4" x14ac:dyDescent="0.2">
      <c r="A1433" s="4">
        <v>1428</v>
      </c>
      <c r="B1433" s="32" t="s">
        <v>1472</v>
      </c>
      <c r="C1433">
        <f>COUNTIF(Atleti!E:E,A1433)</f>
        <v>0</v>
      </c>
      <c r="D1433">
        <f>COUNTIF(Arrivi!F:F,B1433)</f>
        <v>0</v>
      </c>
    </row>
    <row r="1434" spans="1:4" x14ac:dyDescent="0.2">
      <c r="A1434" s="4">
        <v>1429</v>
      </c>
      <c r="B1434" s="32" t="s">
        <v>1473</v>
      </c>
      <c r="C1434">
        <f>COUNTIF(Atleti!E:E,A1434)</f>
        <v>0</v>
      </c>
      <c r="D1434">
        <f>COUNTIF(Arrivi!F:F,B1434)</f>
        <v>0</v>
      </c>
    </row>
    <row r="1435" spans="1:4" x14ac:dyDescent="0.2">
      <c r="A1435" s="4">
        <v>1430</v>
      </c>
      <c r="B1435" s="32" t="s">
        <v>1474</v>
      </c>
      <c r="C1435">
        <f>COUNTIF(Atleti!E:E,A1435)</f>
        <v>1</v>
      </c>
      <c r="D1435">
        <f>COUNTIF(Arrivi!F:F,B1435)</f>
        <v>1</v>
      </c>
    </row>
    <row r="1436" spans="1:4" x14ac:dyDescent="0.2">
      <c r="A1436" s="4">
        <v>1431</v>
      </c>
      <c r="B1436" s="32" t="s">
        <v>1475</v>
      </c>
      <c r="C1436">
        <f>COUNTIF(Atleti!E:E,A1436)</f>
        <v>0</v>
      </c>
      <c r="D1436">
        <f>COUNTIF(Arrivi!F:F,B1436)</f>
        <v>0</v>
      </c>
    </row>
    <row r="1437" spans="1:4" x14ac:dyDescent="0.2">
      <c r="A1437" s="4">
        <v>1432</v>
      </c>
      <c r="B1437" s="32" t="s">
        <v>1476</v>
      </c>
      <c r="C1437">
        <f>COUNTIF(Atleti!E:E,A1437)</f>
        <v>0</v>
      </c>
      <c r="D1437">
        <f>COUNTIF(Arrivi!F:F,B1437)</f>
        <v>0</v>
      </c>
    </row>
    <row r="1438" spans="1:4" x14ac:dyDescent="0.2">
      <c r="A1438" s="4">
        <v>1433</v>
      </c>
      <c r="B1438" s="32" t="s">
        <v>1477</v>
      </c>
      <c r="C1438">
        <f>COUNTIF(Atleti!E:E,A1438)</f>
        <v>0</v>
      </c>
      <c r="D1438">
        <f>COUNTIF(Arrivi!F:F,B1438)</f>
        <v>0</v>
      </c>
    </row>
    <row r="1439" spans="1:4" x14ac:dyDescent="0.2">
      <c r="A1439" s="4">
        <v>1434</v>
      </c>
      <c r="B1439" s="32" t="s">
        <v>1478</v>
      </c>
      <c r="C1439">
        <f>COUNTIF(Atleti!E:E,A1439)</f>
        <v>0</v>
      </c>
      <c r="D1439">
        <f>COUNTIF(Arrivi!F:F,B1439)</f>
        <v>0</v>
      </c>
    </row>
    <row r="1440" spans="1:4" x14ac:dyDescent="0.2">
      <c r="A1440" s="4">
        <v>1435</v>
      </c>
      <c r="B1440" s="32" t="s">
        <v>1479</v>
      </c>
      <c r="C1440">
        <f>COUNTIF(Atleti!E:E,A1440)</f>
        <v>0</v>
      </c>
      <c r="D1440">
        <f>COUNTIF(Arrivi!F:F,B1440)</f>
        <v>0</v>
      </c>
    </row>
    <row r="1441" spans="1:4" x14ac:dyDescent="0.2">
      <c r="A1441" s="4">
        <v>1436</v>
      </c>
      <c r="B1441" s="32" t="s">
        <v>1480</v>
      </c>
      <c r="C1441">
        <f>COUNTIF(Atleti!E:E,A1441)</f>
        <v>0</v>
      </c>
      <c r="D1441">
        <f>COUNTIF(Arrivi!F:F,B1441)</f>
        <v>0</v>
      </c>
    </row>
    <row r="1442" spans="1:4" x14ac:dyDescent="0.2">
      <c r="A1442" s="4">
        <v>1437</v>
      </c>
      <c r="B1442" s="32" t="s">
        <v>1481</v>
      </c>
      <c r="C1442">
        <f>COUNTIF(Atleti!E:E,A1442)</f>
        <v>0</v>
      </c>
      <c r="D1442">
        <f>COUNTIF(Arrivi!F:F,B1442)</f>
        <v>0</v>
      </c>
    </row>
    <row r="1443" spans="1:4" x14ac:dyDescent="0.2">
      <c r="A1443" s="4">
        <v>1438</v>
      </c>
      <c r="B1443" s="32" t="s">
        <v>1482</v>
      </c>
      <c r="C1443">
        <f>COUNTIF(Atleti!E:E,A1443)</f>
        <v>0</v>
      </c>
      <c r="D1443">
        <f>COUNTIF(Arrivi!F:F,B1443)</f>
        <v>0</v>
      </c>
    </row>
    <row r="1444" spans="1:4" x14ac:dyDescent="0.2">
      <c r="A1444" s="4">
        <v>1439</v>
      </c>
      <c r="B1444" s="32" t="s">
        <v>1483</v>
      </c>
      <c r="C1444">
        <f>COUNTIF(Atleti!E:E,A1444)</f>
        <v>0</v>
      </c>
      <c r="D1444">
        <f>COUNTIF(Arrivi!F:F,B1444)</f>
        <v>0</v>
      </c>
    </row>
    <row r="1445" spans="1:4" x14ac:dyDescent="0.2">
      <c r="A1445" s="4">
        <v>1440</v>
      </c>
      <c r="B1445" s="32" t="s">
        <v>1484</v>
      </c>
      <c r="C1445">
        <f>COUNTIF(Atleti!E:E,A1445)</f>
        <v>0</v>
      </c>
      <c r="D1445">
        <f>COUNTIF(Arrivi!F:F,B1445)</f>
        <v>0</v>
      </c>
    </row>
    <row r="1446" spans="1:4" x14ac:dyDescent="0.2">
      <c r="A1446" s="4">
        <v>1441</v>
      </c>
      <c r="B1446" s="32" t="s">
        <v>1485</v>
      </c>
      <c r="C1446">
        <f>COUNTIF(Atleti!E:E,A1446)</f>
        <v>0</v>
      </c>
      <c r="D1446">
        <f>COUNTIF(Arrivi!F:F,B1446)</f>
        <v>0</v>
      </c>
    </row>
    <row r="1447" spans="1:4" x14ac:dyDescent="0.2">
      <c r="A1447" s="4">
        <v>1442</v>
      </c>
      <c r="B1447" s="32" t="s">
        <v>1486</v>
      </c>
      <c r="C1447">
        <f>COUNTIF(Atleti!E:E,A1447)</f>
        <v>0</v>
      </c>
      <c r="D1447">
        <f>COUNTIF(Arrivi!F:F,B1447)</f>
        <v>0</v>
      </c>
    </row>
    <row r="1448" spans="1:4" x14ac:dyDescent="0.2">
      <c r="A1448" s="4">
        <v>1443</v>
      </c>
      <c r="B1448" s="32" t="s">
        <v>1487</v>
      </c>
      <c r="C1448">
        <f>COUNTIF(Atleti!E:E,A1448)</f>
        <v>0</v>
      </c>
      <c r="D1448">
        <f>COUNTIF(Arrivi!F:F,B1448)</f>
        <v>0</v>
      </c>
    </row>
    <row r="1449" spans="1:4" x14ac:dyDescent="0.2">
      <c r="A1449" s="4">
        <v>1444</v>
      </c>
      <c r="B1449" s="32" t="s">
        <v>1488</v>
      </c>
      <c r="C1449">
        <f>COUNTIF(Atleti!E:E,A1449)</f>
        <v>0</v>
      </c>
      <c r="D1449">
        <f>COUNTIF(Arrivi!F:F,B1449)</f>
        <v>0</v>
      </c>
    </row>
    <row r="1450" spans="1:4" x14ac:dyDescent="0.2">
      <c r="A1450" s="4">
        <v>1445</v>
      </c>
      <c r="B1450" s="32" t="s">
        <v>1489</v>
      </c>
      <c r="C1450">
        <f>COUNTIF(Atleti!E:E,A1450)</f>
        <v>0</v>
      </c>
      <c r="D1450">
        <f>COUNTIF(Arrivi!F:F,B1450)</f>
        <v>0</v>
      </c>
    </row>
    <row r="1451" spans="1:4" x14ac:dyDescent="0.2">
      <c r="A1451" s="4">
        <v>1446</v>
      </c>
      <c r="B1451" s="32" t="s">
        <v>1490</v>
      </c>
      <c r="C1451">
        <f>COUNTIF(Atleti!E:E,A1451)</f>
        <v>0</v>
      </c>
      <c r="D1451">
        <f>COUNTIF(Arrivi!F:F,B1451)</f>
        <v>0</v>
      </c>
    </row>
    <row r="1452" spans="1:4" x14ac:dyDescent="0.2">
      <c r="A1452" s="4">
        <v>1447</v>
      </c>
      <c r="B1452" s="32" t="s">
        <v>1491</v>
      </c>
      <c r="C1452">
        <f>COUNTIF(Atleti!E:E,A1452)</f>
        <v>0</v>
      </c>
      <c r="D1452">
        <f>COUNTIF(Arrivi!F:F,B1452)</f>
        <v>0</v>
      </c>
    </row>
    <row r="1453" spans="1:4" x14ac:dyDescent="0.2">
      <c r="A1453" s="4">
        <v>1448</v>
      </c>
      <c r="B1453" s="32" t="s">
        <v>1492</v>
      </c>
      <c r="C1453">
        <f>COUNTIF(Atleti!E:E,A1453)</f>
        <v>0</v>
      </c>
      <c r="D1453">
        <f>COUNTIF(Arrivi!F:F,B1453)</f>
        <v>0</v>
      </c>
    </row>
    <row r="1454" spans="1:4" x14ac:dyDescent="0.2">
      <c r="A1454" s="4">
        <v>1449</v>
      </c>
      <c r="B1454" s="32" t="s">
        <v>1493</v>
      </c>
      <c r="C1454">
        <f>COUNTIF(Atleti!E:E,A1454)</f>
        <v>0</v>
      </c>
      <c r="D1454">
        <f>COUNTIF(Arrivi!F:F,B1454)</f>
        <v>0</v>
      </c>
    </row>
    <row r="1455" spans="1:4" x14ac:dyDescent="0.2">
      <c r="A1455" s="4">
        <v>1450</v>
      </c>
      <c r="B1455" s="32" t="s">
        <v>1494</v>
      </c>
      <c r="C1455">
        <f>COUNTIF(Atleti!E:E,A1455)</f>
        <v>0</v>
      </c>
      <c r="D1455">
        <f>COUNTIF(Arrivi!F:F,B1455)</f>
        <v>0</v>
      </c>
    </row>
    <row r="1456" spans="1:4" x14ac:dyDescent="0.2">
      <c r="A1456" s="4">
        <v>1451</v>
      </c>
      <c r="B1456" s="32" t="s">
        <v>1495</v>
      </c>
      <c r="C1456">
        <f>COUNTIF(Atleti!E:E,A1456)</f>
        <v>0</v>
      </c>
      <c r="D1456">
        <f>COUNTIF(Arrivi!F:F,B1456)</f>
        <v>0</v>
      </c>
    </row>
    <row r="1457" spans="1:4" x14ac:dyDescent="0.2">
      <c r="A1457" s="4">
        <v>1452</v>
      </c>
      <c r="B1457" s="32" t="s">
        <v>1496</v>
      </c>
      <c r="C1457">
        <f>COUNTIF(Atleti!E:E,A1457)</f>
        <v>0</v>
      </c>
      <c r="D1457">
        <f>COUNTIF(Arrivi!F:F,B1457)</f>
        <v>0</v>
      </c>
    </row>
    <row r="1458" spans="1:4" x14ac:dyDescent="0.2">
      <c r="A1458" s="4">
        <v>1453</v>
      </c>
      <c r="B1458" s="32" t="s">
        <v>1497</v>
      </c>
      <c r="C1458">
        <f>COUNTIF(Atleti!E:E,A1458)</f>
        <v>0</v>
      </c>
      <c r="D1458">
        <f>COUNTIF(Arrivi!F:F,B1458)</f>
        <v>0</v>
      </c>
    </row>
    <row r="1459" spans="1:4" x14ac:dyDescent="0.2">
      <c r="A1459" s="4">
        <v>1454</v>
      </c>
      <c r="B1459" s="32" t="s">
        <v>1498</v>
      </c>
      <c r="C1459">
        <f>COUNTIF(Atleti!E:E,A1459)</f>
        <v>0</v>
      </c>
      <c r="D1459">
        <f>COUNTIF(Arrivi!F:F,B1459)</f>
        <v>0</v>
      </c>
    </row>
    <row r="1460" spans="1:4" x14ac:dyDescent="0.2">
      <c r="A1460" s="4">
        <v>1455</v>
      </c>
      <c r="B1460" s="32" t="s">
        <v>1499</v>
      </c>
      <c r="C1460">
        <f>COUNTIF(Atleti!E:E,A1460)</f>
        <v>0</v>
      </c>
      <c r="D1460">
        <f>COUNTIF(Arrivi!F:F,B1460)</f>
        <v>0</v>
      </c>
    </row>
    <row r="1461" spans="1:4" x14ac:dyDescent="0.2">
      <c r="A1461" s="4">
        <v>1456</v>
      </c>
      <c r="B1461" s="32" t="s">
        <v>1500</v>
      </c>
      <c r="C1461">
        <f>COUNTIF(Atleti!E:E,A1461)</f>
        <v>0</v>
      </c>
      <c r="D1461">
        <f>COUNTIF(Arrivi!F:F,B1461)</f>
        <v>0</v>
      </c>
    </row>
    <row r="1462" spans="1:4" x14ac:dyDescent="0.2">
      <c r="A1462" s="4">
        <v>1457</v>
      </c>
      <c r="B1462" s="32" t="s">
        <v>1501</v>
      </c>
      <c r="C1462">
        <f>COUNTIF(Atleti!E:E,A1462)</f>
        <v>0</v>
      </c>
      <c r="D1462">
        <f>COUNTIF(Arrivi!F:F,B1462)</f>
        <v>0</v>
      </c>
    </row>
    <row r="1463" spans="1:4" x14ac:dyDescent="0.2">
      <c r="A1463" s="4">
        <v>1458</v>
      </c>
      <c r="B1463" s="32" t="s">
        <v>1502</v>
      </c>
      <c r="C1463">
        <f>COUNTIF(Atleti!E:E,A1463)</f>
        <v>0</v>
      </c>
      <c r="D1463">
        <f>COUNTIF(Arrivi!F:F,B1463)</f>
        <v>0</v>
      </c>
    </row>
    <row r="1464" spans="1:4" x14ac:dyDescent="0.2">
      <c r="A1464" s="4">
        <v>1459</v>
      </c>
      <c r="B1464" s="32" t="s">
        <v>1503</v>
      </c>
      <c r="C1464">
        <f>COUNTIF(Atleti!E:E,A1464)</f>
        <v>0</v>
      </c>
      <c r="D1464">
        <f>COUNTIF(Arrivi!F:F,B1464)</f>
        <v>0</v>
      </c>
    </row>
    <row r="1465" spans="1:4" x14ac:dyDescent="0.2">
      <c r="A1465" s="4">
        <v>1460</v>
      </c>
      <c r="B1465" s="32" t="s">
        <v>1504</v>
      </c>
      <c r="C1465">
        <f>COUNTIF(Atleti!E:E,A1465)</f>
        <v>0</v>
      </c>
      <c r="D1465">
        <f>COUNTIF(Arrivi!F:F,B1465)</f>
        <v>0</v>
      </c>
    </row>
    <row r="1466" spans="1:4" x14ac:dyDescent="0.2">
      <c r="A1466" s="4">
        <v>1461</v>
      </c>
      <c r="B1466" s="32" t="s">
        <v>1505</v>
      </c>
      <c r="C1466">
        <f>COUNTIF(Atleti!E:E,A1466)</f>
        <v>0</v>
      </c>
      <c r="D1466">
        <f>COUNTIF(Arrivi!F:F,B1466)</f>
        <v>0</v>
      </c>
    </row>
    <row r="1467" spans="1:4" x14ac:dyDescent="0.2">
      <c r="A1467" s="4">
        <v>1462</v>
      </c>
      <c r="B1467" s="32" t="s">
        <v>1506</v>
      </c>
      <c r="C1467">
        <f>COUNTIF(Atleti!E:E,A1467)</f>
        <v>0</v>
      </c>
      <c r="D1467">
        <f>COUNTIF(Arrivi!F:F,B1467)</f>
        <v>0</v>
      </c>
    </row>
    <row r="1468" spans="1:4" x14ac:dyDescent="0.2">
      <c r="A1468" s="4">
        <v>1463</v>
      </c>
      <c r="B1468" s="32" t="s">
        <v>1507</v>
      </c>
      <c r="C1468">
        <f>COUNTIF(Atleti!E:E,A1468)</f>
        <v>0</v>
      </c>
      <c r="D1468">
        <f>COUNTIF(Arrivi!F:F,B1468)</f>
        <v>0</v>
      </c>
    </row>
    <row r="1469" spans="1:4" x14ac:dyDescent="0.2">
      <c r="A1469" s="4">
        <v>1464</v>
      </c>
      <c r="B1469" s="32" t="s">
        <v>1508</v>
      </c>
      <c r="C1469">
        <f>COUNTIF(Atleti!E:E,A1469)</f>
        <v>0</v>
      </c>
      <c r="D1469">
        <f>COUNTIF(Arrivi!F:F,B1469)</f>
        <v>0</v>
      </c>
    </row>
    <row r="1470" spans="1:4" x14ac:dyDescent="0.2">
      <c r="A1470" s="4">
        <v>1465</v>
      </c>
      <c r="B1470" s="32" t="s">
        <v>1509</v>
      </c>
      <c r="C1470">
        <f>COUNTIF(Atleti!E:E,A1470)</f>
        <v>0</v>
      </c>
      <c r="D1470">
        <f>COUNTIF(Arrivi!F:F,B1470)</f>
        <v>0</v>
      </c>
    </row>
    <row r="1471" spans="1:4" x14ac:dyDescent="0.2">
      <c r="A1471" s="4">
        <v>1466</v>
      </c>
      <c r="B1471" s="32" t="s">
        <v>1510</v>
      </c>
      <c r="C1471">
        <f>COUNTIF(Atleti!E:E,A1471)</f>
        <v>0</v>
      </c>
      <c r="D1471">
        <f>COUNTIF(Arrivi!F:F,B1471)</f>
        <v>0</v>
      </c>
    </row>
    <row r="1472" spans="1:4" x14ac:dyDescent="0.2">
      <c r="A1472" s="4">
        <v>1467</v>
      </c>
      <c r="B1472" s="32" t="s">
        <v>1511</v>
      </c>
      <c r="C1472">
        <f>COUNTIF(Atleti!E:E,A1472)</f>
        <v>0</v>
      </c>
      <c r="D1472">
        <f>COUNTIF(Arrivi!F:F,B1472)</f>
        <v>0</v>
      </c>
    </row>
    <row r="1473" spans="1:4" x14ac:dyDescent="0.2">
      <c r="A1473" s="4">
        <v>1468</v>
      </c>
      <c r="B1473" s="32" t="s">
        <v>1512</v>
      </c>
      <c r="C1473">
        <f>COUNTIF(Atleti!E:E,A1473)</f>
        <v>0</v>
      </c>
      <c r="D1473">
        <f>COUNTIF(Arrivi!F:F,B1473)</f>
        <v>0</v>
      </c>
    </row>
    <row r="1474" spans="1:4" x14ac:dyDescent="0.2">
      <c r="A1474" s="4">
        <v>1469</v>
      </c>
      <c r="B1474" s="32" t="s">
        <v>1513</v>
      </c>
      <c r="C1474">
        <f>COUNTIF(Atleti!E:E,A1474)</f>
        <v>0</v>
      </c>
      <c r="D1474">
        <f>COUNTIF(Arrivi!F:F,B1474)</f>
        <v>0</v>
      </c>
    </row>
    <row r="1475" spans="1:4" x14ac:dyDescent="0.2">
      <c r="A1475" s="4">
        <v>1470</v>
      </c>
      <c r="B1475" s="32" t="s">
        <v>1514</v>
      </c>
      <c r="C1475">
        <f>COUNTIF(Atleti!E:E,A1475)</f>
        <v>0</v>
      </c>
      <c r="D1475">
        <f>COUNTIF(Arrivi!F:F,B1475)</f>
        <v>0</v>
      </c>
    </row>
    <row r="1476" spans="1:4" x14ac:dyDescent="0.2">
      <c r="A1476" s="4">
        <v>1471</v>
      </c>
      <c r="B1476" s="32" t="s">
        <v>1515</v>
      </c>
      <c r="C1476">
        <f>COUNTIF(Atleti!E:E,A1476)</f>
        <v>0</v>
      </c>
      <c r="D1476">
        <f>COUNTIF(Arrivi!F:F,B1476)</f>
        <v>0</v>
      </c>
    </row>
    <row r="1477" spans="1:4" x14ac:dyDescent="0.2">
      <c r="A1477" s="4">
        <v>1472</v>
      </c>
      <c r="B1477" s="32" t="s">
        <v>1516</v>
      </c>
      <c r="C1477">
        <f>COUNTIF(Atleti!E:E,A1477)</f>
        <v>0</v>
      </c>
      <c r="D1477">
        <f>COUNTIF(Arrivi!F:F,B1477)</f>
        <v>0</v>
      </c>
    </row>
    <row r="1478" spans="1:4" x14ac:dyDescent="0.2">
      <c r="A1478" s="4">
        <v>1473</v>
      </c>
      <c r="B1478" s="32" t="s">
        <v>1517</v>
      </c>
      <c r="C1478">
        <f>COUNTIF(Atleti!E:E,A1478)</f>
        <v>0</v>
      </c>
      <c r="D1478">
        <f>COUNTIF(Arrivi!F:F,B1478)</f>
        <v>0</v>
      </c>
    </row>
    <row r="1479" spans="1:4" x14ac:dyDescent="0.2">
      <c r="A1479" s="4">
        <v>1474</v>
      </c>
      <c r="B1479" s="32" t="s">
        <v>1518</v>
      </c>
      <c r="C1479">
        <f>COUNTIF(Atleti!E:E,A1479)</f>
        <v>0</v>
      </c>
      <c r="D1479">
        <f>COUNTIF(Arrivi!F:F,B1479)</f>
        <v>0</v>
      </c>
    </row>
    <row r="1480" spans="1:4" x14ac:dyDescent="0.2">
      <c r="A1480" s="4">
        <v>1475</v>
      </c>
      <c r="B1480" s="32" t="s">
        <v>1519</v>
      </c>
      <c r="C1480">
        <f>COUNTIF(Atleti!E:E,A1480)</f>
        <v>0</v>
      </c>
      <c r="D1480">
        <f>COUNTIF(Arrivi!F:F,B1480)</f>
        <v>0</v>
      </c>
    </row>
    <row r="1481" spans="1:4" x14ac:dyDescent="0.2">
      <c r="A1481" s="4">
        <v>1476</v>
      </c>
      <c r="B1481" s="32" t="s">
        <v>1520</v>
      </c>
      <c r="C1481">
        <f>COUNTIF(Atleti!E:E,A1481)</f>
        <v>0</v>
      </c>
      <c r="D1481">
        <f>COUNTIF(Arrivi!F:F,B1481)</f>
        <v>0</v>
      </c>
    </row>
    <row r="1482" spans="1:4" x14ac:dyDescent="0.2">
      <c r="A1482" s="4">
        <v>1477</v>
      </c>
      <c r="B1482" s="32" t="s">
        <v>1521</v>
      </c>
      <c r="C1482">
        <f>COUNTIF(Atleti!E:E,A1482)</f>
        <v>0</v>
      </c>
      <c r="D1482">
        <f>COUNTIF(Arrivi!F:F,B1482)</f>
        <v>0</v>
      </c>
    </row>
    <row r="1483" spans="1:4" x14ac:dyDescent="0.2">
      <c r="A1483" s="4">
        <v>1478</v>
      </c>
      <c r="B1483" s="32" t="s">
        <v>1522</v>
      </c>
      <c r="C1483">
        <f>COUNTIF(Atleti!E:E,A1483)</f>
        <v>0</v>
      </c>
      <c r="D1483">
        <f>COUNTIF(Arrivi!F:F,B1483)</f>
        <v>0</v>
      </c>
    </row>
    <row r="1484" spans="1:4" x14ac:dyDescent="0.2">
      <c r="A1484" s="4">
        <v>1479</v>
      </c>
      <c r="B1484" s="32" t="s">
        <v>1523</v>
      </c>
      <c r="C1484">
        <f>COUNTIF(Atleti!E:E,A1484)</f>
        <v>0</v>
      </c>
      <c r="D1484">
        <f>COUNTIF(Arrivi!F:F,B1484)</f>
        <v>0</v>
      </c>
    </row>
    <row r="1485" spans="1:4" x14ac:dyDescent="0.2">
      <c r="A1485" s="4">
        <v>1480</v>
      </c>
      <c r="B1485" s="32" t="s">
        <v>1524</v>
      </c>
      <c r="C1485">
        <f>COUNTIF(Atleti!E:E,A1485)</f>
        <v>0</v>
      </c>
      <c r="D1485">
        <f>COUNTIF(Arrivi!F:F,B1485)</f>
        <v>0</v>
      </c>
    </row>
    <row r="1486" spans="1:4" x14ac:dyDescent="0.2">
      <c r="A1486" s="4">
        <v>1481</v>
      </c>
      <c r="B1486" s="32" t="s">
        <v>1525</v>
      </c>
      <c r="C1486">
        <f>COUNTIF(Atleti!E:E,A1486)</f>
        <v>0</v>
      </c>
      <c r="D1486">
        <f>COUNTIF(Arrivi!F:F,B1486)</f>
        <v>0</v>
      </c>
    </row>
    <row r="1487" spans="1:4" x14ac:dyDescent="0.2">
      <c r="A1487" s="4">
        <v>1482</v>
      </c>
      <c r="B1487" s="32" t="s">
        <v>1526</v>
      </c>
      <c r="C1487">
        <f>COUNTIF(Atleti!E:E,A1487)</f>
        <v>0</v>
      </c>
      <c r="D1487">
        <f>COUNTIF(Arrivi!F:F,B1487)</f>
        <v>0</v>
      </c>
    </row>
    <row r="1488" spans="1:4" x14ac:dyDescent="0.2">
      <c r="A1488" s="4">
        <v>1483</v>
      </c>
      <c r="B1488" s="32" t="s">
        <v>1527</v>
      </c>
      <c r="C1488">
        <f>COUNTIF(Atleti!E:E,A1488)</f>
        <v>0</v>
      </c>
      <c r="D1488">
        <f>COUNTIF(Arrivi!F:F,B1488)</f>
        <v>0</v>
      </c>
    </row>
    <row r="1489" spans="1:4" x14ac:dyDescent="0.2">
      <c r="A1489" s="4">
        <v>1484</v>
      </c>
      <c r="B1489" s="32" t="s">
        <v>1528</v>
      </c>
      <c r="C1489">
        <f>COUNTIF(Atleti!E:E,A1489)</f>
        <v>0</v>
      </c>
      <c r="D1489">
        <f>COUNTIF(Arrivi!F:F,B1489)</f>
        <v>0</v>
      </c>
    </row>
    <row r="1490" spans="1:4" x14ac:dyDescent="0.2">
      <c r="A1490" s="4">
        <v>1485</v>
      </c>
      <c r="B1490" s="32" t="s">
        <v>1529</v>
      </c>
      <c r="C1490">
        <f>COUNTIF(Atleti!E:E,A1490)</f>
        <v>0</v>
      </c>
      <c r="D1490">
        <f>COUNTIF(Arrivi!F:F,B1490)</f>
        <v>0</v>
      </c>
    </row>
    <row r="1491" spans="1:4" x14ac:dyDescent="0.2">
      <c r="A1491" s="4">
        <v>1486</v>
      </c>
      <c r="B1491" s="32" t="s">
        <v>1530</v>
      </c>
      <c r="C1491">
        <f>COUNTIF(Atleti!E:E,A1491)</f>
        <v>0</v>
      </c>
      <c r="D1491">
        <f>COUNTIF(Arrivi!F:F,B1491)</f>
        <v>0</v>
      </c>
    </row>
    <row r="1492" spans="1:4" x14ac:dyDescent="0.2">
      <c r="A1492" s="4">
        <v>1487</v>
      </c>
      <c r="B1492" s="32" t="s">
        <v>1531</v>
      </c>
      <c r="C1492">
        <f>COUNTIF(Atleti!E:E,A1492)</f>
        <v>0</v>
      </c>
      <c r="D1492">
        <f>COUNTIF(Arrivi!F:F,B1492)</f>
        <v>0</v>
      </c>
    </row>
    <row r="1493" spans="1:4" x14ac:dyDescent="0.2">
      <c r="A1493" s="4">
        <v>1488</v>
      </c>
      <c r="B1493" s="32" t="s">
        <v>1532</v>
      </c>
      <c r="C1493">
        <f>COUNTIF(Atleti!E:E,A1493)</f>
        <v>0</v>
      </c>
      <c r="D1493">
        <f>COUNTIF(Arrivi!F:F,B1493)</f>
        <v>0</v>
      </c>
    </row>
    <row r="1494" spans="1:4" x14ac:dyDescent="0.2">
      <c r="A1494" s="4">
        <v>1489</v>
      </c>
      <c r="B1494" s="32" t="s">
        <v>1533</v>
      </c>
      <c r="C1494">
        <f>COUNTIF(Atleti!E:E,A1494)</f>
        <v>0</v>
      </c>
      <c r="D1494">
        <f>COUNTIF(Arrivi!F:F,B1494)</f>
        <v>0</v>
      </c>
    </row>
    <row r="1495" spans="1:4" x14ac:dyDescent="0.2">
      <c r="A1495" s="4">
        <v>1490</v>
      </c>
      <c r="B1495" s="32" t="s">
        <v>1534</v>
      </c>
      <c r="C1495">
        <f>COUNTIF(Atleti!E:E,A1495)</f>
        <v>0</v>
      </c>
      <c r="D1495">
        <f>COUNTIF(Arrivi!F:F,B1495)</f>
        <v>0</v>
      </c>
    </row>
    <row r="1496" spans="1:4" x14ac:dyDescent="0.2">
      <c r="A1496" s="4">
        <v>1491</v>
      </c>
      <c r="B1496" s="32" t="s">
        <v>1535</v>
      </c>
      <c r="C1496">
        <f>COUNTIF(Atleti!E:E,A1496)</f>
        <v>0</v>
      </c>
      <c r="D1496">
        <f>COUNTIF(Arrivi!F:F,B1496)</f>
        <v>0</v>
      </c>
    </row>
    <row r="1497" spans="1:4" x14ac:dyDescent="0.2">
      <c r="A1497" s="4">
        <v>1492</v>
      </c>
      <c r="B1497" s="32" t="s">
        <v>1536</v>
      </c>
      <c r="C1497">
        <f>COUNTIF(Atleti!E:E,A1497)</f>
        <v>0</v>
      </c>
      <c r="D1497">
        <f>COUNTIF(Arrivi!F:F,B1497)</f>
        <v>0</v>
      </c>
    </row>
    <row r="1498" spans="1:4" x14ac:dyDescent="0.2">
      <c r="A1498" s="4">
        <v>1493</v>
      </c>
      <c r="B1498" s="32" t="s">
        <v>1537</v>
      </c>
      <c r="C1498">
        <f>COUNTIF(Atleti!E:E,A1498)</f>
        <v>0</v>
      </c>
      <c r="D1498">
        <f>COUNTIF(Arrivi!F:F,B1498)</f>
        <v>0</v>
      </c>
    </row>
    <row r="1499" spans="1:4" x14ac:dyDescent="0.2">
      <c r="A1499" s="4">
        <v>1494</v>
      </c>
      <c r="B1499" s="32" t="s">
        <v>1538</v>
      </c>
      <c r="C1499">
        <f>COUNTIF(Atleti!E:E,A1499)</f>
        <v>0</v>
      </c>
      <c r="D1499">
        <f>COUNTIF(Arrivi!F:F,B1499)</f>
        <v>0</v>
      </c>
    </row>
    <row r="1500" spans="1:4" x14ac:dyDescent="0.2">
      <c r="A1500" s="4">
        <v>1495</v>
      </c>
      <c r="B1500" s="32" t="s">
        <v>1539</v>
      </c>
      <c r="C1500">
        <f>COUNTIF(Atleti!E:E,A1500)</f>
        <v>0</v>
      </c>
      <c r="D1500">
        <f>COUNTIF(Arrivi!F:F,B1500)</f>
        <v>0</v>
      </c>
    </row>
    <row r="1501" spans="1:4" x14ac:dyDescent="0.2">
      <c r="A1501" s="4">
        <v>1496</v>
      </c>
      <c r="B1501" s="32" t="s">
        <v>1540</v>
      </c>
      <c r="C1501">
        <f>COUNTIF(Atleti!E:E,A1501)</f>
        <v>0</v>
      </c>
      <c r="D1501">
        <f>COUNTIF(Arrivi!F:F,B1501)</f>
        <v>0</v>
      </c>
    </row>
    <row r="1502" spans="1:4" x14ac:dyDescent="0.2">
      <c r="A1502" s="4">
        <v>1497</v>
      </c>
      <c r="B1502" s="32" t="s">
        <v>1541</v>
      </c>
      <c r="C1502">
        <f>COUNTIF(Atleti!E:E,A1502)</f>
        <v>0</v>
      </c>
      <c r="D1502">
        <f>COUNTIF(Arrivi!F:F,B1502)</f>
        <v>0</v>
      </c>
    </row>
    <row r="1503" spans="1:4" x14ac:dyDescent="0.2">
      <c r="A1503" s="4">
        <v>1498</v>
      </c>
      <c r="B1503" s="32" t="s">
        <v>1542</v>
      </c>
      <c r="C1503">
        <f>COUNTIF(Atleti!E:E,A1503)</f>
        <v>0</v>
      </c>
      <c r="D1503">
        <f>COUNTIF(Arrivi!F:F,B1503)</f>
        <v>0</v>
      </c>
    </row>
    <row r="1504" spans="1:4" x14ac:dyDescent="0.2">
      <c r="A1504" s="4">
        <v>1499</v>
      </c>
      <c r="B1504" s="32" t="s">
        <v>1543</v>
      </c>
      <c r="C1504">
        <f>COUNTIF(Atleti!E:E,A1504)</f>
        <v>0</v>
      </c>
      <c r="D1504">
        <f>COUNTIF(Arrivi!F:F,B1504)</f>
        <v>0</v>
      </c>
    </row>
    <row r="1505" spans="1:4" x14ac:dyDescent="0.2">
      <c r="A1505" s="4">
        <v>1500</v>
      </c>
      <c r="B1505" s="32" t="s">
        <v>1544</v>
      </c>
      <c r="C1505">
        <f>COUNTIF(Atleti!E:E,A1505)</f>
        <v>0</v>
      </c>
      <c r="D1505">
        <f>COUNTIF(Arrivi!F:F,B1505)</f>
        <v>0</v>
      </c>
    </row>
    <row r="1506" spans="1:4" x14ac:dyDescent="0.2">
      <c r="A1506" s="4">
        <v>1501</v>
      </c>
      <c r="B1506" s="32" t="s">
        <v>1545</v>
      </c>
      <c r="C1506">
        <f>COUNTIF(Atleti!E:E,A1506)</f>
        <v>0</v>
      </c>
      <c r="D1506">
        <f>COUNTIF(Arrivi!F:F,B1506)</f>
        <v>0</v>
      </c>
    </row>
    <row r="1507" spans="1:4" x14ac:dyDescent="0.2">
      <c r="A1507" s="4">
        <v>1502</v>
      </c>
      <c r="B1507" s="32" t="s">
        <v>1546</v>
      </c>
      <c r="C1507">
        <f>COUNTIF(Atleti!E:E,A1507)</f>
        <v>0</v>
      </c>
      <c r="D1507">
        <f>COUNTIF(Arrivi!F:F,B1507)</f>
        <v>0</v>
      </c>
    </row>
    <row r="1508" spans="1:4" x14ac:dyDescent="0.2">
      <c r="A1508" s="4">
        <v>1503</v>
      </c>
      <c r="B1508" s="32" t="s">
        <v>1547</v>
      </c>
      <c r="C1508">
        <f>COUNTIF(Atleti!E:E,A1508)</f>
        <v>0</v>
      </c>
      <c r="D1508">
        <f>COUNTIF(Arrivi!F:F,B1508)</f>
        <v>0</v>
      </c>
    </row>
    <row r="1509" spans="1:4" x14ac:dyDescent="0.2">
      <c r="A1509" s="4">
        <v>1504</v>
      </c>
      <c r="B1509" s="32" t="s">
        <v>1548</v>
      </c>
      <c r="C1509">
        <f>COUNTIF(Atleti!E:E,A1509)</f>
        <v>0</v>
      </c>
      <c r="D1509">
        <f>COUNTIF(Arrivi!F:F,B1509)</f>
        <v>0</v>
      </c>
    </row>
    <row r="1510" spans="1:4" x14ac:dyDescent="0.2">
      <c r="A1510" s="4">
        <v>1505</v>
      </c>
      <c r="B1510" s="32" t="s">
        <v>1549</v>
      </c>
      <c r="C1510">
        <f>COUNTIF(Atleti!E:E,A1510)</f>
        <v>0</v>
      </c>
      <c r="D1510">
        <f>COUNTIF(Arrivi!F:F,B1510)</f>
        <v>0</v>
      </c>
    </row>
    <row r="1511" spans="1:4" x14ac:dyDescent="0.2">
      <c r="A1511" s="4">
        <v>1506</v>
      </c>
      <c r="B1511" s="32" t="s">
        <v>1550</v>
      </c>
      <c r="C1511">
        <f>COUNTIF(Atleti!E:E,A1511)</f>
        <v>0</v>
      </c>
      <c r="D1511">
        <f>COUNTIF(Arrivi!F:F,B1511)</f>
        <v>0</v>
      </c>
    </row>
    <row r="1512" spans="1:4" x14ac:dyDescent="0.2">
      <c r="A1512" s="4">
        <v>1507</v>
      </c>
      <c r="B1512" s="32" t="s">
        <v>1551</v>
      </c>
      <c r="C1512">
        <f>COUNTIF(Atleti!E:E,A1512)</f>
        <v>0</v>
      </c>
      <c r="D1512">
        <f>COUNTIF(Arrivi!F:F,B1512)</f>
        <v>0</v>
      </c>
    </row>
    <row r="1513" spans="1:4" x14ac:dyDescent="0.2">
      <c r="A1513" s="4">
        <v>1508</v>
      </c>
      <c r="B1513" s="32" t="s">
        <v>1552</v>
      </c>
      <c r="C1513">
        <f>COUNTIF(Atleti!E:E,A1513)</f>
        <v>0</v>
      </c>
      <c r="D1513">
        <f>COUNTIF(Arrivi!F:F,B1513)</f>
        <v>0</v>
      </c>
    </row>
    <row r="1514" spans="1:4" x14ac:dyDescent="0.2">
      <c r="A1514" s="4">
        <v>1509</v>
      </c>
      <c r="B1514" s="32" t="s">
        <v>1553</v>
      </c>
      <c r="C1514">
        <f>COUNTIF(Atleti!E:E,A1514)</f>
        <v>0</v>
      </c>
      <c r="D1514">
        <f>COUNTIF(Arrivi!F:F,B1514)</f>
        <v>0</v>
      </c>
    </row>
    <row r="1515" spans="1:4" x14ac:dyDescent="0.2">
      <c r="A1515" s="4">
        <v>1510</v>
      </c>
      <c r="B1515" s="32" t="s">
        <v>1554</v>
      </c>
      <c r="C1515">
        <f>COUNTIF(Atleti!E:E,A1515)</f>
        <v>0</v>
      </c>
      <c r="D1515">
        <f>COUNTIF(Arrivi!F:F,B1515)</f>
        <v>0</v>
      </c>
    </row>
    <row r="1516" spans="1:4" x14ac:dyDescent="0.2">
      <c r="A1516" s="4">
        <v>1511</v>
      </c>
      <c r="B1516" s="32" t="s">
        <v>1555</v>
      </c>
      <c r="C1516">
        <f>COUNTIF(Atleti!E:E,A1516)</f>
        <v>0</v>
      </c>
      <c r="D1516">
        <f>COUNTIF(Arrivi!F:F,B1516)</f>
        <v>0</v>
      </c>
    </row>
    <row r="1517" spans="1:4" x14ac:dyDescent="0.2">
      <c r="A1517" s="4">
        <v>1512</v>
      </c>
      <c r="B1517" s="32" t="s">
        <v>1556</v>
      </c>
      <c r="C1517">
        <f>COUNTIF(Atleti!E:E,A1517)</f>
        <v>0</v>
      </c>
      <c r="D1517">
        <f>COUNTIF(Arrivi!F:F,B1517)</f>
        <v>0</v>
      </c>
    </row>
    <row r="1518" spans="1:4" x14ac:dyDescent="0.2">
      <c r="A1518" s="4">
        <v>1513</v>
      </c>
      <c r="B1518" s="32" t="s">
        <v>1557</v>
      </c>
      <c r="C1518">
        <f>COUNTIF(Atleti!E:E,A1518)</f>
        <v>0</v>
      </c>
      <c r="D1518">
        <f>COUNTIF(Arrivi!F:F,B1518)</f>
        <v>0</v>
      </c>
    </row>
    <row r="1519" spans="1:4" x14ac:dyDescent="0.2">
      <c r="A1519" s="4">
        <v>1514</v>
      </c>
      <c r="B1519" s="32" t="s">
        <v>1558</v>
      </c>
      <c r="C1519">
        <f>COUNTIF(Atleti!E:E,A1519)</f>
        <v>0</v>
      </c>
      <c r="D1519">
        <f>COUNTIF(Arrivi!F:F,B1519)</f>
        <v>0</v>
      </c>
    </row>
    <row r="1520" spans="1:4" x14ac:dyDescent="0.2">
      <c r="A1520" s="4">
        <v>1515</v>
      </c>
      <c r="B1520" s="32" t="s">
        <v>1559</v>
      </c>
      <c r="C1520">
        <f>COUNTIF(Atleti!E:E,A1520)</f>
        <v>0</v>
      </c>
      <c r="D1520">
        <f>COUNTIF(Arrivi!F:F,B1520)</f>
        <v>0</v>
      </c>
    </row>
    <row r="1521" spans="1:4" x14ac:dyDescent="0.2">
      <c r="A1521" s="4">
        <v>1516</v>
      </c>
      <c r="B1521" s="32" t="s">
        <v>1560</v>
      </c>
      <c r="C1521">
        <f>COUNTIF(Atleti!E:E,A1521)</f>
        <v>0</v>
      </c>
      <c r="D1521">
        <f>COUNTIF(Arrivi!F:F,B1521)</f>
        <v>0</v>
      </c>
    </row>
    <row r="1522" spans="1:4" x14ac:dyDescent="0.2">
      <c r="A1522" s="4">
        <v>1517</v>
      </c>
      <c r="B1522" s="32" t="s">
        <v>1561</v>
      </c>
      <c r="C1522">
        <f>COUNTIF(Atleti!E:E,A1522)</f>
        <v>0</v>
      </c>
      <c r="D1522">
        <f>COUNTIF(Arrivi!F:F,B1522)</f>
        <v>0</v>
      </c>
    </row>
    <row r="1523" spans="1:4" x14ac:dyDescent="0.2">
      <c r="A1523" s="4">
        <v>1518</v>
      </c>
      <c r="B1523" s="32" t="s">
        <v>1562</v>
      </c>
      <c r="C1523">
        <f>COUNTIF(Atleti!E:E,A1523)</f>
        <v>0</v>
      </c>
      <c r="D1523">
        <f>COUNTIF(Arrivi!F:F,B1523)</f>
        <v>0</v>
      </c>
    </row>
    <row r="1524" spans="1:4" x14ac:dyDescent="0.2">
      <c r="A1524" s="4">
        <v>1519</v>
      </c>
      <c r="B1524" s="32" t="s">
        <v>1563</v>
      </c>
      <c r="C1524">
        <f>COUNTIF(Atleti!E:E,A1524)</f>
        <v>0</v>
      </c>
      <c r="D1524">
        <f>COUNTIF(Arrivi!F:F,B1524)</f>
        <v>0</v>
      </c>
    </row>
    <row r="1525" spans="1:4" x14ac:dyDescent="0.2">
      <c r="A1525" s="4">
        <v>1520</v>
      </c>
      <c r="B1525" s="32" t="s">
        <v>1564</v>
      </c>
      <c r="C1525">
        <f>COUNTIF(Atleti!E:E,A1525)</f>
        <v>0</v>
      </c>
      <c r="D1525">
        <f>COUNTIF(Arrivi!F:F,B1525)</f>
        <v>0</v>
      </c>
    </row>
    <row r="1526" spans="1:4" x14ac:dyDescent="0.2">
      <c r="A1526" s="4">
        <v>1521</v>
      </c>
      <c r="B1526" s="32" t="s">
        <v>1565</v>
      </c>
      <c r="C1526">
        <f>COUNTIF(Atleti!E:E,A1526)</f>
        <v>0</v>
      </c>
      <c r="D1526">
        <f>COUNTIF(Arrivi!F:F,B1526)</f>
        <v>0</v>
      </c>
    </row>
    <row r="1527" spans="1:4" x14ac:dyDescent="0.2">
      <c r="A1527" s="4">
        <v>1522</v>
      </c>
      <c r="B1527" s="32" t="s">
        <v>1566</v>
      </c>
      <c r="C1527">
        <f>COUNTIF(Atleti!E:E,A1527)</f>
        <v>0</v>
      </c>
      <c r="D1527">
        <f>COUNTIF(Arrivi!F:F,B1527)</f>
        <v>0</v>
      </c>
    </row>
    <row r="1528" spans="1:4" x14ac:dyDescent="0.2">
      <c r="A1528" s="4">
        <v>1523</v>
      </c>
      <c r="B1528" s="32" t="s">
        <v>1567</v>
      </c>
      <c r="C1528">
        <f>COUNTIF(Atleti!E:E,A1528)</f>
        <v>0</v>
      </c>
      <c r="D1528">
        <f>COUNTIF(Arrivi!F:F,B1528)</f>
        <v>0</v>
      </c>
    </row>
    <row r="1529" spans="1:4" x14ac:dyDescent="0.2">
      <c r="A1529" s="4">
        <v>1524</v>
      </c>
      <c r="B1529" s="32" t="s">
        <v>1568</v>
      </c>
      <c r="C1529">
        <f>COUNTIF(Atleti!E:E,A1529)</f>
        <v>0</v>
      </c>
      <c r="D1529">
        <f>COUNTIF(Arrivi!F:F,B1529)</f>
        <v>0</v>
      </c>
    </row>
    <row r="1530" spans="1:4" x14ac:dyDescent="0.2">
      <c r="A1530" s="4">
        <v>1525</v>
      </c>
      <c r="B1530" s="32" t="s">
        <v>1569</v>
      </c>
      <c r="C1530">
        <f>COUNTIF(Atleti!E:E,A1530)</f>
        <v>0</v>
      </c>
      <c r="D1530">
        <f>COUNTIF(Arrivi!F:F,B1530)</f>
        <v>0</v>
      </c>
    </row>
    <row r="1531" spans="1:4" x14ac:dyDescent="0.2">
      <c r="A1531" s="4">
        <v>1526</v>
      </c>
      <c r="B1531" s="32" t="s">
        <v>1570</v>
      </c>
      <c r="C1531">
        <f>COUNTIF(Atleti!E:E,A1531)</f>
        <v>0</v>
      </c>
      <c r="D1531">
        <f>COUNTIF(Arrivi!F:F,B1531)</f>
        <v>0</v>
      </c>
    </row>
    <row r="1532" spans="1:4" x14ac:dyDescent="0.2">
      <c r="A1532" s="4">
        <v>1527</v>
      </c>
      <c r="B1532" s="32" t="s">
        <v>1571</v>
      </c>
      <c r="C1532">
        <f>COUNTIF(Atleti!E:E,A1532)</f>
        <v>0</v>
      </c>
      <c r="D1532">
        <f>COUNTIF(Arrivi!F:F,B1532)</f>
        <v>0</v>
      </c>
    </row>
    <row r="1533" spans="1:4" x14ac:dyDescent="0.2">
      <c r="A1533" s="4">
        <v>1528</v>
      </c>
      <c r="B1533" s="32" t="s">
        <v>1572</v>
      </c>
      <c r="C1533">
        <f>COUNTIF(Atleti!E:E,A1533)</f>
        <v>0</v>
      </c>
      <c r="D1533">
        <f>COUNTIF(Arrivi!F:F,B1533)</f>
        <v>0</v>
      </c>
    </row>
    <row r="1534" spans="1:4" x14ac:dyDescent="0.2">
      <c r="A1534" s="4">
        <v>1529</v>
      </c>
      <c r="B1534" s="32" t="s">
        <v>1573</v>
      </c>
      <c r="C1534">
        <f>COUNTIF(Atleti!E:E,A1534)</f>
        <v>0</v>
      </c>
      <c r="D1534">
        <f>COUNTIF(Arrivi!F:F,B1534)</f>
        <v>0</v>
      </c>
    </row>
    <row r="1535" spans="1:4" x14ac:dyDescent="0.2">
      <c r="A1535" s="4">
        <v>1530</v>
      </c>
      <c r="B1535" s="32" t="s">
        <v>1574</v>
      </c>
      <c r="C1535">
        <f>COUNTIF(Atleti!E:E,A1535)</f>
        <v>0</v>
      </c>
      <c r="D1535">
        <f>COUNTIF(Arrivi!F:F,B1535)</f>
        <v>0</v>
      </c>
    </row>
    <row r="1536" spans="1:4" x14ac:dyDescent="0.2">
      <c r="A1536" s="4">
        <v>1531</v>
      </c>
      <c r="B1536" s="32" t="s">
        <v>1575</v>
      </c>
      <c r="C1536">
        <f>COUNTIF(Atleti!E:E,A1536)</f>
        <v>0</v>
      </c>
      <c r="D1536">
        <f>COUNTIF(Arrivi!F:F,B1536)</f>
        <v>0</v>
      </c>
    </row>
    <row r="1537" spans="1:4" x14ac:dyDescent="0.2">
      <c r="A1537" s="4">
        <v>1532</v>
      </c>
      <c r="B1537" s="32" t="s">
        <v>1576</v>
      </c>
      <c r="C1537">
        <f>COUNTIF(Atleti!E:E,A1537)</f>
        <v>0</v>
      </c>
      <c r="D1537">
        <f>COUNTIF(Arrivi!F:F,B1537)</f>
        <v>0</v>
      </c>
    </row>
    <row r="1538" spans="1:4" x14ac:dyDescent="0.2">
      <c r="A1538" s="4">
        <v>1533</v>
      </c>
      <c r="B1538" s="32" t="s">
        <v>1577</v>
      </c>
      <c r="C1538">
        <f>COUNTIF(Atleti!E:E,A1538)</f>
        <v>0</v>
      </c>
      <c r="D1538">
        <f>COUNTIF(Arrivi!F:F,B1538)</f>
        <v>0</v>
      </c>
    </row>
    <row r="1539" spans="1:4" x14ac:dyDescent="0.2">
      <c r="A1539" s="4">
        <v>1534</v>
      </c>
      <c r="B1539" s="32" t="s">
        <v>1578</v>
      </c>
      <c r="C1539">
        <f>COUNTIF(Atleti!E:E,A1539)</f>
        <v>0</v>
      </c>
      <c r="D1539">
        <f>COUNTIF(Arrivi!F:F,B1539)</f>
        <v>0</v>
      </c>
    </row>
    <row r="1540" spans="1:4" x14ac:dyDescent="0.2">
      <c r="A1540" s="4">
        <v>1535</v>
      </c>
      <c r="B1540" s="32" t="s">
        <v>1579</v>
      </c>
      <c r="C1540">
        <f>COUNTIF(Atleti!E:E,A1540)</f>
        <v>0</v>
      </c>
      <c r="D1540">
        <f>COUNTIF(Arrivi!F:F,B1540)</f>
        <v>0</v>
      </c>
    </row>
    <row r="1541" spans="1:4" x14ac:dyDescent="0.2">
      <c r="A1541" s="4">
        <v>1536</v>
      </c>
      <c r="B1541" s="32" t="s">
        <v>1580</v>
      </c>
      <c r="C1541">
        <f>COUNTIF(Atleti!E:E,A1541)</f>
        <v>0</v>
      </c>
      <c r="D1541">
        <f>COUNTIF(Arrivi!F:F,B1541)</f>
        <v>0</v>
      </c>
    </row>
    <row r="1542" spans="1:4" x14ac:dyDescent="0.2">
      <c r="A1542" s="4">
        <v>1537</v>
      </c>
      <c r="B1542" s="32" t="s">
        <v>1581</v>
      </c>
      <c r="C1542">
        <f>COUNTIF(Atleti!E:E,A1542)</f>
        <v>0</v>
      </c>
      <c r="D1542">
        <f>COUNTIF(Arrivi!F:F,B1542)</f>
        <v>0</v>
      </c>
    </row>
    <row r="1543" spans="1:4" x14ac:dyDescent="0.2">
      <c r="A1543" s="4">
        <v>1538</v>
      </c>
      <c r="B1543" s="32" t="s">
        <v>1582</v>
      </c>
      <c r="C1543">
        <f>COUNTIF(Atleti!E:E,A1543)</f>
        <v>0</v>
      </c>
      <c r="D1543">
        <f>COUNTIF(Arrivi!F:F,B1543)</f>
        <v>0</v>
      </c>
    </row>
    <row r="1544" spans="1:4" x14ac:dyDescent="0.2">
      <c r="A1544" s="4">
        <v>1539</v>
      </c>
      <c r="B1544" s="32" t="s">
        <v>1583</v>
      </c>
      <c r="C1544">
        <f>COUNTIF(Atleti!E:E,A1544)</f>
        <v>0</v>
      </c>
      <c r="D1544">
        <f>COUNTIF(Arrivi!F:F,B1544)</f>
        <v>0</v>
      </c>
    </row>
    <row r="1545" spans="1:4" x14ac:dyDescent="0.2">
      <c r="A1545" s="4">
        <v>1540</v>
      </c>
      <c r="B1545" s="32" t="s">
        <v>1584</v>
      </c>
      <c r="C1545">
        <f>COUNTIF(Atleti!E:E,A1545)</f>
        <v>0</v>
      </c>
      <c r="D1545">
        <f>COUNTIF(Arrivi!F:F,B1545)</f>
        <v>0</v>
      </c>
    </row>
    <row r="1546" spans="1:4" x14ac:dyDescent="0.2">
      <c r="A1546" s="4">
        <v>1541</v>
      </c>
      <c r="B1546" s="32" t="s">
        <v>1585</v>
      </c>
      <c r="C1546">
        <f>COUNTIF(Atleti!E:E,A1546)</f>
        <v>0</v>
      </c>
      <c r="D1546">
        <f>COUNTIF(Arrivi!F:F,B1546)</f>
        <v>0</v>
      </c>
    </row>
    <row r="1547" spans="1:4" x14ac:dyDescent="0.2">
      <c r="A1547" s="4">
        <v>1542</v>
      </c>
      <c r="B1547" s="32" t="s">
        <v>1586</v>
      </c>
      <c r="C1547">
        <f>COUNTIF(Atleti!E:E,A1547)</f>
        <v>0</v>
      </c>
      <c r="D1547">
        <f>COUNTIF(Arrivi!F:F,B1547)</f>
        <v>0</v>
      </c>
    </row>
    <row r="1548" spans="1:4" x14ac:dyDescent="0.2">
      <c r="A1548" s="4">
        <v>1543</v>
      </c>
      <c r="B1548" s="32" t="s">
        <v>1587</v>
      </c>
      <c r="C1548">
        <f>COUNTIF(Atleti!E:E,A1548)</f>
        <v>0</v>
      </c>
      <c r="D1548">
        <f>COUNTIF(Arrivi!F:F,B1548)</f>
        <v>0</v>
      </c>
    </row>
    <row r="1549" spans="1:4" x14ac:dyDescent="0.2">
      <c r="A1549" s="4">
        <v>1544</v>
      </c>
      <c r="B1549" s="32" t="s">
        <v>1588</v>
      </c>
      <c r="C1549">
        <f>COUNTIF(Atleti!E:E,A1549)</f>
        <v>0</v>
      </c>
      <c r="D1549">
        <f>COUNTIF(Arrivi!F:F,B1549)</f>
        <v>0</v>
      </c>
    </row>
    <row r="1550" spans="1:4" x14ac:dyDescent="0.2">
      <c r="A1550" s="4">
        <v>1806</v>
      </c>
      <c r="B1550" s="32" t="s">
        <v>1888</v>
      </c>
      <c r="C1550">
        <f>COUNTIF(Atleti!E$52:E$9999,A1550)</f>
        <v>0</v>
      </c>
      <c r="D1550">
        <f>COUNTIF(Arrivi!F$2:F$9996,B1550)</f>
        <v>1</v>
      </c>
    </row>
    <row r="1551" spans="1:4" x14ac:dyDescent="0.2">
      <c r="A1551" s="4">
        <v>1545</v>
      </c>
      <c r="B1551" s="32" t="s">
        <v>1589</v>
      </c>
      <c r="C1551">
        <f>COUNTIF(Atleti!E:E,A1551)</f>
        <v>0</v>
      </c>
      <c r="D1551">
        <f>COUNTIF(Arrivi!F:F,B1551)</f>
        <v>0</v>
      </c>
    </row>
    <row r="1552" spans="1:4" x14ac:dyDescent="0.2">
      <c r="A1552" s="4">
        <v>1546</v>
      </c>
      <c r="B1552" s="32" t="s">
        <v>1590</v>
      </c>
      <c r="C1552">
        <f>COUNTIF(Atleti!E:E,A1552)</f>
        <v>0</v>
      </c>
      <c r="D1552">
        <f>COUNTIF(Arrivi!F:F,B1552)</f>
        <v>0</v>
      </c>
    </row>
    <row r="1553" spans="1:4" x14ac:dyDescent="0.2">
      <c r="A1553" s="4">
        <v>1547</v>
      </c>
      <c r="B1553" s="32" t="s">
        <v>1591</v>
      </c>
      <c r="C1553">
        <f>COUNTIF(Atleti!E:E,A1553)</f>
        <v>0</v>
      </c>
      <c r="D1553">
        <f>COUNTIF(Arrivi!F:F,B1553)</f>
        <v>0</v>
      </c>
    </row>
    <row r="1554" spans="1:4" x14ac:dyDescent="0.2">
      <c r="A1554" s="4">
        <v>1548</v>
      </c>
      <c r="B1554" s="32" t="s">
        <v>1592</v>
      </c>
      <c r="C1554">
        <f>COUNTIF(Atleti!E:E,A1554)</f>
        <v>0</v>
      </c>
      <c r="D1554">
        <f>COUNTIF(Arrivi!F:F,B1554)</f>
        <v>0</v>
      </c>
    </row>
    <row r="1555" spans="1:4" x14ac:dyDescent="0.2">
      <c r="A1555" s="4">
        <v>1549</v>
      </c>
      <c r="B1555" s="32" t="s">
        <v>1593</v>
      </c>
      <c r="C1555">
        <f>COUNTIF(Atleti!E:E,A1555)</f>
        <v>0</v>
      </c>
      <c r="D1555">
        <f>COUNTIF(Arrivi!F:F,B1555)</f>
        <v>0</v>
      </c>
    </row>
    <row r="1556" spans="1:4" x14ac:dyDescent="0.2">
      <c r="A1556" s="4">
        <v>1550</v>
      </c>
      <c r="B1556" s="32" t="s">
        <v>1594</v>
      </c>
      <c r="C1556">
        <f>COUNTIF(Atleti!E:E,A1556)</f>
        <v>0</v>
      </c>
      <c r="D1556">
        <f>COUNTIF(Arrivi!F:F,B1556)</f>
        <v>0</v>
      </c>
    </row>
    <row r="1557" spans="1:4" x14ac:dyDescent="0.2">
      <c r="A1557" s="4">
        <v>1551</v>
      </c>
      <c r="B1557" s="32" t="s">
        <v>1595</v>
      </c>
      <c r="C1557">
        <f>COUNTIF(Atleti!E:E,A1557)</f>
        <v>0</v>
      </c>
      <c r="D1557">
        <f>COUNTIF(Arrivi!F:F,B1557)</f>
        <v>0</v>
      </c>
    </row>
    <row r="1558" spans="1:4" x14ac:dyDescent="0.2">
      <c r="A1558" s="4">
        <v>1552</v>
      </c>
      <c r="B1558" s="32" t="s">
        <v>1596</v>
      </c>
      <c r="C1558">
        <f>COUNTIF(Atleti!E:E,A1558)</f>
        <v>0</v>
      </c>
      <c r="D1558">
        <f>COUNTIF(Arrivi!F:F,B1558)</f>
        <v>0</v>
      </c>
    </row>
    <row r="1559" spans="1:4" x14ac:dyDescent="0.2">
      <c r="A1559" s="4">
        <v>1553</v>
      </c>
      <c r="B1559" s="32" t="s">
        <v>1597</v>
      </c>
      <c r="C1559">
        <f>COUNTIF(Atleti!E:E,A1559)</f>
        <v>0</v>
      </c>
      <c r="D1559">
        <f>COUNTIF(Arrivi!F:F,B1559)</f>
        <v>0</v>
      </c>
    </row>
    <row r="1560" spans="1:4" x14ac:dyDescent="0.2">
      <c r="A1560" s="4">
        <v>1554</v>
      </c>
      <c r="B1560" s="32" t="s">
        <v>1598</v>
      </c>
      <c r="C1560">
        <f>COUNTIF(Atleti!E:E,A1560)</f>
        <v>0</v>
      </c>
      <c r="D1560">
        <f>COUNTIF(Arrivi!F:F,B1560)</f>
        <v>0</v>
      </c>
    </row>
    <row r="1561" spans="1:4" x14ac:dyDescent="0.2">
      <c r="A1561" s="4">
        <v>1555</v>
      </c>
      <c r="B1561" s="32" t="s">
        <v>1599</v>
      </c>
      <c r="C1561">
        <f>COUNTIF(Atleti!E:E,A1561)</f>
        <v>0</v>
      </c>
      <c r="D1561">
        <f>COUNTIF(Arrivi!F:F,B1561)</f>
        <v>0</v>
      </c>
    </row>
    <row r="1562" spans="1:4" x14ac:dyDescent="0.2">
      <c r="A1562" s="4">
        <v>1556</v>
      </c>
      <c r="B1562" s="32" t="s">
        <v>1600</v>
      </c>
      <c r="C1562">
        <f>COUNTIF(Atleti!E:E,A1562)</f>
        <v>0</v>
      </c>
      <c r="D1562">
        <f>COUNTIF(Arrivi!F:F,B1562)</f>
        <v>0</v>
      </c>
    </row>
    <row r="1563" spans="1:4" x14ac:dyDescent="0.2">
      <c r="A1563" s="4">
        <v>1557</v>
      </c>
      <c r="B1563" s="32" t="s">
        <v>1601</v>
      </c>
      <c r="C1563">
        <f>COUNTIF(Atleti!E:E,A1563)</f>
        <v>0</v>
      </c>
      <c r="D1563">
        <f>COUNTIF(Arrivi!F:F,B1563)</f>
        <v>0</v>
      </c>
    </row>
    <row r="1564" spans="1:4" x14ac:dyDescent="0.2">
      <c r="A1564" s="4">
        <v>1558</v>
      </c>
      <c r="B1564" s="32" t="s">
        <v>1602</v>
      </c>
      <c r="C1564">
        <f>COUNTIF(Atleti!E:E,A1564)</f>
        <v>0</v>
      </c>
      <c r="D1564">
        <f>COUNTIF(Arrivi!F:F,B1564)</f>
        <v>0</v>
      </c>
    </row>
    <row r="1565" spans="1:4" x14ac:dyDescent="0.2">
      <c r="A1565" s="4">
        <v>1559</v>
      </c>
      <c r="B1565" s="32" t="s">
        <v>1603</v>
      </c>
      <c r="C1565">
        <f>COUNTIF(Atleti!E:E,A1565)</f>
        <v>2</v>
      </c>
      <c r="D1565">
        <f>COUNTIF(Arrivi!F:F,B1565)</f>
        <v>2</v>
      </c>
    </row>
    <row r="1566" spans="1:4" x14ac:dyDescent="0.2">
      <c r="A1566" s="4">
        <v>1560</v>
      </c>
      <c r="B1566" s="32" t="s">
        <v>1604</v>
      </c>
      <c r="C1566">
        <f>COUNTIF(Atleti!E:E,A1566)</f>
        <v>0</v>
      </c>
      <c r="D1566">
        <f>COUNTIF(Arrivi!F:F,B1566)</f>
        <v>0</v>
      </c>
    </row>
    <row r="1567" spans="1:4" x14ac:dyDescent="0.2">
      <c r="A1567" s="4">
        <v>1561</v>
      </c>
      <c r="B1567" s="32" t="s">
        <v>1605</v>
      </c>
      <c r="C1567">
        <f>COUNTIF(Atleti!E:E,A1567)</f>
        <v>0</v>
      </c>
      <c r="D1567">
        <f>COUNTIF(Arrivi!F:F,B1567)</f>
        <v>0</v>
      </c>
    </row>
    <row r="1568" spans="1:4" x14ac:dyDescent="0.2">
      <c r="A1568" s="4">
        <v>1562</v>
      </c>
      <c r="B1568" s="32" t="s">
        <v>1606</v>
      </c>
      <c r="C1568">
        <f>COUNTIF(Atleti!E:E,A1568)</f>
        <v>0</v>
      </c>
      <c r="D1568">
        <f>COUNTIF(Arrivi!F:F,B1568)</f>
        <v>0</v>
      </c>
    </row>
    <row r="1569" spans="1:4" x14ac:dyDescent="0.2">
      <c r="A1569" s="4">
        <v>1563</v>
      </c>
      <c r="B1569" s="32" t="s">
        <v>1607</v>
      </c>
      <c r="C1569">
        <f>COUNTIF(Atleti!E:E,A1569)</f>
        <v>0</v>
      </c>
      <c r="D1569">
        <f>COUNTIF(Arrivi!F:F,B1569)</f>
        <v>0</v>
      </c>
    </row>
    <row r="1570" spans="1:4" x14ac:dyDescent="0.2">
      <c r="A1570" s="4">
        <v>1564</v>
      </c>
      <c r="B1570" s="32" t="s">
        <v>1608</v>
      </c>
      <c r="C1570">
        <f>COUNTIF(Atleti!E:E,A1570)</f>
        <v>0</v>
      </c>
      <c r="D1570">
        <f>COUNTIF(Arrivi!F:F,B1570)</f>
        <v>0</v>
      </c>
    </row>
    <row r="1571" spans="1:4" x14ac:dyDescent="0.2">
      <c r="A1571" s="4">
        <v>1565</v>
      </c>
      <c r="B1571" s="32" t="s">
        <v>1609</v>
      </c>
      <c r="C1571">
        <f>COUNTIF(Atleti!E:E,A1571)</f>
        <v>0</v>
      </c>
      <c r="D1571">
        <f>COUNTIF(Arrivi!F:F,B1571)</f>
        <v>0</v>
      </c>
    </row>
    <row r="1572" spans="1:4" x14ac:dyDescent="0.2">
      <c r="A1572" s="4">
        <v>1566</v>
      </c>
      <c r="B1572" s="32" t="s">
        <v>1610</v>
      </c>
      <c r="C1572">
        <f>COUNTIF(Atleti!E:E,A1572)</f>
        <v>0</v>
      </c>
      <c r="D1572">
        <f>COUNTIF(Arrivi!F:F,B1572)</f>
        <v>0</v>
      </c>
    </row>
    <row r="1573" spans="1:4" x14ac:dyDescent="0.2">
      <c r="A1573" s="4">
        <v>1567</v>
      </c>
      <c r="B1573" s="32" t="s">
        <v>1611</v>
      </c>
      <c r="C1573">
        <f>COUNTIF(Atleti!E:E,A1573)</f>
        <v>0</v>
      </c>
      <c r="D1573">
        <f>COUNTIF(Arrivi!F:F,B1573)</f>
        <v>0</v>
      </c>
    </row>
    <row r="1574" spans="1:4" x14ac:dyDescent="0.2">
      <c r="A1574" s="4">
        <v>1568</v>
      </c>
      <c r="B1574" s="32" t="s">
        <v>1612</v>
      </c>
      <c r="C1574">
        <f>COUNTIF(Atleti!E:E,A1574)</f>
        <v>0</v>
      </c>
      <c r="D1574">
        <f>COUNTIF(Arrivi!F:F,B1574)</f>
        <v>0</v>
      </c>
    </row>
    <row r="1575" spans="1:4" x14ac:dyDescent="0.2">
      <c r="A1575" s="4">
        <v>1569</v>
      </c>
      <c r="B1575" s="32" t="s">
        <v>1613</v>
      </c>
      <c r="C1575">
        <f>COUNTIF(Atleti!E:E,A1575)</f>
        <v>0</v>
      </c>
      <c r="D1575">
        <f>COUNTIF(Arrivi!F:F,B1575)</f>
        <v>0</v>
      </c>
    </row>
    <row r="1576" spans="1:4" x14ac:dyDescent="0.2">
      <c r="A1576" s="4">
        <v>1570</v>
      </c>
      <c r="B1576" s="32" t="s">
        <v>1614</v>
      </c>
      <c r="C1576">
        <f>COUNTIF(Atleti!E:E,A1576)</f>
        <v>0</v>
      </c>
      <c r="D1576">
        <f>COUNTIF(Arrivi!F:F,B1576)</f>
        <v>0</v>
      </c>
    </row>
    <row r="1577" spans="1:4" x14ac:dyDescent="0.2">
      <c r="A1577" s="4">
        <v>1571</v>
      </c>
      <c r="B1577" s="32" t="s">
        <v>1615</v>
      </c>
      <c r="C1577">
        <f>COUNTIF(Atleti!E:E,A1577)</f>
        <v>0</v>
      </c>
      <c r="D1577">
        <f>COUNTIF(Arrivi!F:F,B1577)</f>
        <v>0</v>
      </c>
    </row>
    <row r="1578" spans="1:4" x14ac:dyDescent="0.2">
      <c r="A1578" s="4">
        <v>1572</v>
      </c>
      <c r="B1578" s="32" t="s">
        <v>1616</v>
      </c>
      <c r="C1578">
        <f>COUNTIF(Atleti!E:E,A1578)</f>
        <v>0</v>
      </c>
      <c r="D1578">
        <f>COUNTIF(Arrivi!F:F,B1578)</f>
        <v>0</v>
      </c>
    </row>
    <row r="1579" spans="1:4" x14ac:dyDescent="0.2">
      <c r="A1579" s="4">
        <v>1573</v>
      </c>
      <c r="B1579" s="32" t="s">
        <v>1617</v>
      </c>
      <c r="C1579">
        <f>COUNTIF(Atleti!E:E,A1579)</f>
        <v>0</v>
      </c>
      <c r="D1579">
        <f>COUNTIF(Arrivi!F:F,B1579)</f>
        <v>0</v>
      </c>
    </row>
    <row r="1580" spans="1:4" x14ac:dyDescent="0.2">
      <c r="A1580" s="4">
        <v>1574</v>
      </c>
      <c r="B1580" s="32" t="s">
        <v>1618</v>
      </c>
      <c r="C1580">
        <f>COUNTIF(Atleti!E:E,A1580)</f>
        <v>0</v>
      </c>
      <c r="D1580">
        <f>COUNTIF(Arrivi!F:F,B1580)</f>
        <v>0</v>
      </c>
    </row>
    <row r="1581" spans="1:4" x14ac:dyDescent="0.2">
      <c r="A1581" s="4">
        <v>1575</v>
      </c>
      <c r="B1581" s="32" t="s">
        <v>1619</v>
      </c>
      <c r="C1581">
        <f>COUNTIF(Atleti!E:E,A1581)</f>
        <v>0</v>
      </c>
      <c r="D1581">
        <f>COUNTIF(Arrivi!F:F,B1581)</f>
        <v>0</v>
      </c>
    </row>
    <row r="1582" spans="1:4" x14ac:dyDescent="0.2">
      <c r="A1582" s="4">
        <v>1576</v>
      </c>
      <c r="B1582" s="32" t="s">
        <v>1620</v>
      </c>
      <c r="C1582">
        <f>COUNTIF(Atleti!E:E,A1582)</f>
        <v>0</v>
      </c>
      <c r="D1582">
        <f>COUNTIF(Arrivi!F:F,B1582)</f>
        <v>0</v>
      </c>
    </row>
    <row r="1583" spans="1:4" x14ac:dyDescent="0.2">
      <c r="A1583" s="4">
        <v>1577</v>
      </c>
      <c r="B1583" s="32" t="s">
        <v>1621</v>
      </c>
      <c r="C1583">
        <f>COUNTIF(Atleti!E:E,A1583)</f>
        <v>0</v>
      </c>
      <c r="D1583">
        <f>COUNTIF(Arrivi!F:F,B1583)</f>
        <v>0</v>
      </c>
    </row>
    <row r="1584" spans="1:4" x14ac:dyDescent="0.2">
      <c r="A1584" s="4">
        <v>1578</v>
      </c>
      <c r="B1584" s="32" t="s">
        <v>1622</v>
      </c>
      <c r="C1584">
        <f>COUNTIF(Atleti!E:E,A1584)</f>
        <v>0</v>
      </c>
      <c r="D1584">
        <f>COUNTIF(Arrivi!F:F,B1584)</f>
        <v>0</v>
      </c>
    </row>
    <row r="1585" spans="1:4" x14ac:dyDescent="0.2">
      <c r="A1585" s="4">
        <v>1579</v>
      </c>
      <c r="B1585" s="32" t="s">
        <v>1623</v>
      </c>
      <c r="C1585">
        <f>COUNTIF(Atleti!E:E,A1585)</f>
        <v>0</v>
      </c>
      <c r="D1585">
        <f>COUNTIF(Arrivi!F:F,B1585)</f>
        <v>0</v>
      </c>
    </row>
    <row r="1586" spans="1:4" x14ac:dyDescent="0.2">
      <c r="A1586" s="4">
        <v>1580</v>
      </c>
      <c r="B1586" s="32" t="s">
        <v>1624</v>
      </c>
      <c r="C1586">
        <f>COUNTIF(Atleti!E:E,A1586)</f>
        <v>2</v>
      </c>
      <c r="D1586">
        <f>COUNTIF(Arrivi!F:F,B1586)</f>
        <v>1</v>
      </c>
    </row>
    <row r="1587" spans="1:4" x14ac:dyDescent="0.2">
      <c r="A1587" s="4">
        <v>1581</v>
      </c>
      <c r="B1587" s="32" t="s">
        <v>1625</v>
      </c>
      <c r="C1587">
        <f>COUNTIF(Atleti!E:E,A1587)</f>
        <v>0</v>
      </c>
      <c r="D1587">
        <f>COUNTIF(Arrivi!F:F,B1587)</f>
        <v>0</v>
      </c>
    </row>
    <row r="1588" spans="1:4" x14ac:dyDescent="0.2">
      <c r="A1588" s="4">
        <v>1582</v>
      </c>
      <c r="B1588" s="32" t="s">
        <v>1626</v>
      </c>
      <c r="C1588">
        <f>COUNTIF(Atleti!E:E,A1588)</f>
        <v>0</v>
      </c>
      <c r="D1588">
        <f>COUNTIF(Arrivi!F:F,B1588)</f>
        <v>0</v>
      </c>
    </row>
    <row r="1589" spans="1:4" x14ac:dyDescent="0.2">
      <c r="A1589" s="4">
        <v>1583</v>
      </c>
      <c r="B1589" s="32" t="s">
        <v>1627</v>
      </c>
      <c r="C1589">
        <f>COUNTIF(Atleti!E:E,A1589)</f>
        <v>0</v>
      </c>
      <c r="D1589">
        <f>COUNTIF(Arrivi!F:F,B1589)</f>
        <v>0</v>
      </c>
    </row>
    <row r="1590" spans="1:4" x14ac:dyDescent="0.2">
      <c r="A1590" s="4">
        <v>1584</v>
      </c>
      <c r="B1590" s="32" t="s">
        <v>1628</v>
      </c>
      <c r="C1590">
        <f>COUNTIF(Atleti!E:E,A1590)</f>
        <v>0</v>
      </c>
      <c r="D1590">
        <f>COUNTIF(Arrivi!F:F,B1590)</f>
        <v>0</v>
      </c>
    </row>
    <row r="1591" spans="1:4" x14ac:dyDescent="0.2">
      <c r="A1591" s="4">
        <v>1585</v>
      </c>
      <c r="B1591" s="32" t="s">
        <v>1629</v>
      </c>
      <c r="C1591">
        <f>COUNTIF(Atleti!E:E,A1591)</f>
        <v>5</v>
      </c>
      <c r="D1591">
        <f>COUNTIF(Arrivi!F:F,B1591)</f>
        <v>5</v>
      </c>
    </row>
    <row r="1592" spans="1:4" x14ac:dyDescent="0.2">
      <c r="A1592" s="4">
        <v>1586</v>
      </c>
      <c r="B1592" s="32" t="s">
        <v>1630</v>
      </c>
      <c r="C1592">
        <f>COUNTIF(Atleti!E:E,A1592)</f>
        <v>0</v>
      </c>
      <c r="D1592">
        <f>COUNTIF(Arrivi!F:F,B1592)</f>
        <v>0</v>
      </c>
    </row>
    <row r="1593" spans="1:4" x14ac:dyDescent="0.2">
      <c r="A1593" s="4">
        <v>1587</v>
      </c>
      <c r="B1593" s="32" t="s">
        <v>1631</v>
      </c>
      <c r="C1593">
        <f>COUNTIF(Atleti!E:E,A1593)</f>
        <v>0</v>
      </c>
      <c r="D1593">
        <f>COUNTIF(Arrivi!F:F,B1593)</f>
        <v>0</v>
      </c>
    </row>
    <row r="1594" spans="1:4" x14ac:dyDescent="0.2">
      <c r="A1594" s="4">
        <v>1588</v>
      </c>
      <c r="B1594" s="32" t="s">
        <v>1632</v>
      </c>
      <c r="C1594">
        <f>COUNTIF(Atleti!E:E,A1594)</f>
        <v>0</v>
      </c>
      <c r="D1594">
        <f>COUNTIF(Arrivi!F:F,B1594)</f>
        <v>0</v>
      </c>
    </row>
    <row r="1595" spans="1:4" x14ac:dyDescent="0.2">
      <c r="A1595" s="4">
        <v>1589</v>
      </c>
      <c r="B1595" s="32" t="s">
        <v>1633</v>
      </c>
      <c r="C1595">
        <f>COUNTIF(Atleti!E:E,A1595)</f>
        <v>0</v>
      </c>
      <c r="D1595">
        <f>COUNTIF(Arrivi!F:F,B1595)</f>
        <v>0</v>
      </c>
    </row>
    <row r="1596" spans="1:4" x14ac:dyDescent="0.2">
      <c r="A1596" s="4">
        <v>1590</v>
      </c>
      <c r="B1596" s="32" t="s">
        <v>1634</v>
      </c>
      <c r="C1596">
        <f>COUNTIF(Atleti!E:E,A1596)</f>
        <v>0</v>
      </c>
      <c r="D1596">
        <f>COUNTIF(Arrivi!F:F,B1596)</f>
        <v>0</v>
      </c>
    </row>
    <row r="1597" spans="1:4" x14ac:dyDescent="0.2">
      <c r="A1597" s="4">
        <v>1591</v>
      </c>
      <c r="B1597" s="32" t="s">
        <v>1635</v>
      </c>
      <c r="C1597">
        <f>COUNTIF(Atleti!E:E,A1597)</f>
        <v>0</v>
      </c>
      <c r="D1597">
        <f>COUNTIF(Arrivi!F:F,B1597)</f>
        <v>0</v>
      </c>
    </row>
    <row r="1598" spans="1:4" x14ac:dyDescent="0.2">
      <c r="A1598" s="4">
        <v>1592</v>
      </c>
      <c r="B1598" s="32" t="s">
        <v>1636</v>
      </c>
      <c r="C1598">
        <f>COUNTIF(Atleti!E:E,A1598)</f>
        <v>0</v>
      </c>
      <c r="D1598">
        <f>COUNTIF(Arrivi!F:F,B1598)</f>
        <v>0</v>
      </c>
    </row>
    <row r="1599" spans="1:4" x14ac:dyDescent="0.2">
      <c r="A1599" s="4">
        <v>1593</v>
      </c>
      <c r="B1599" s="32" t="s">
        <v>1637</v>
      </c>
      <c r="C1599">
        <f>COUNTIF(Atleti!E:E,A1599)</f>
        <v>0</v>
      </c>
      <c r="D1599">
        <f>COUNTIF(Arrivi!F:F,B1599)</f>
        <v>0</v>
      </c>
    </row>
    <row r="1600" spans="1:4" x14ac:dyDescent="0.2">
      <c r="A1600" s="4">
        <v>1594</v>
      </c>
      <c r="B1600" s="32" t="s">
        <v>1638</v>
      </c>
      <c r="C1600">
        <f>COUNTIF(Atleti!E:E,A1600)</f>
        <v>0</v>
      </c>
      <c r="D1600">
        <f>COUNTIF(Arrivi!F:F,B1600)</f>
        <v>0</v>
      </c>
    </row>
    <row r="1601" spans="1:4" x14ac:dyDescent="0.2">
      <c r="A1601" s="4">
        <v>1595</v>
      </c>
      <c r="B1601" s="32" t="s">
        <v>1639</v>
      </c>
      <c r="C1601">
        <f>COUNTIF(Atleti!E:E,A1601)</f>
        <v>0</v>
      </c>
      <c r="D1601">
        <f>COUNTIF(Arrivi!F:F,B1601)</f>
        <v>0</v>
      </c>
    </row>
    <row r="1602" spans="1:4" x14ac:dyDescent="0.2">
      <c r="A1602" s="4">
        <v>1596</v>
      </c>
      <c r="B1602" s="32" t="s">
        <v>1640</v>
      </c>
      <c r="C1602">
        <f>COUNTIF(Atleti!E:E,A1602)</f>
        <v>0</v>
      </c>
      <c r="D1602">
        <f>COUNTIF(Arrivi!F:F,B1602)</f>
        <v>0</v>
      </c>
    </row>
    <row r="1603" spans="1:4" x14ac:dyDescent="0.2">
      <c r="A1603" s="4">
        <v>1597</v>
      </c>
      <c r="B1603" s="32" t="s">
        <v>1641</v>
      </c>
      <c r="C1603">
        <f>COUNTIF(Atleti!E:E,A1603)</f>
        <v>0</v>
      </c>
      <c r="D1603">
        <f>COUNTIF(Arrivi!F:F,B1603)</f>
        <v>0</v>
      </c>
    </row>
    <row r="1604" spans="1:4" x14ac:dyDescent="0.2">
      <c r="A1604" s="4">
        <v>1598</v>
      </c>
      <c r="B1604" s="32" t="s">
        <v>1642</v>
      </c>
      <c r="C1604">
        <f>COUNTIF(Atleti!E:E,A1604)</f>
        <v>0</v>
      </c>
      <c r="D1604">
        <f>COUNTIF(Arrivi!F:F,B1604)</f>
        <v>0</v>
      </c>
    </row>
    <row r="1605" spans="1:4" x14ac:dyDescent="0.2">
      <c r="A1605" s="4">
        <v>1599</v>
      </c>
      <c r="B1605" s="32" t="s">
        <v>1643</v>
      </c>
      <c r="C1605">
        <f>COUNTIF(Atleti!E:E,A1605)</f>
        <v>0</v>
      </c>
      <c r="D1605">
        <f>COUNTIF(Arrivi!F:F,B1605)</f>
        <v>0</v>
      </c>
    </row>
    <row r="1606" spans="1:4" x14ac:dyDescent="0.2">
      <c r="A1606" s="4">
        <v>1600</v>
      </c>
      <c r="B1606" s="32" t="s">
        <v>1644</v>
      </c>
      <c r="C1606">
        <f>COUNTIF(Atleti!E:E,A1606)</f>
        <v>0</v>
      </c>
      <c r="D1606">
        <f>COUNTIF(Arrivi!F:F,B1606)</f>
        <v>0</v>
      </c>
    </row>
    <row r="1607" spans="1:4" x14ac:dyDescent="0.2">
      <c r="A1607" s="4">
        <v>1601</v>
      </c>
      <c r="B1607" s="32" t="s">
        <v>1645</v>
      </c>
      <c r="C1607">
        <f>COUNTIF(Atleti!E:E,A1607)</f>
        <v>0</v>
      </c>
      <c r="D1607">
        <f>COUNTIF(Arrivi!F:F,B1607)</f>
        <v>0</v>
      </c>
    </row>
    <row r="1608" spans="1:4" x14ac:dyDescent="0.2">
      <c r="A1608" s="4">
        <v>1602</v>
      </c>
      <c r="B1608" s="32" t="s">
        <v>1646</v>
      </c>
      <c r="C1608">
        <f>COUNTIF(Atleti!E:E,A1608)</f>
        <v>0</v>
      </c>
      <c r="D1608">
        <f>COUNTIF(Arrivi!F:F,B1608)</f>
        <v>0</v>
      </c>
    </row>
    <row r="1609" spans="1:4" x14ac:dyDescent="0.2">
      <c r="A1609" s="4">
        <v>1603</v>
      </c>
      <c r="B1609" s="32" t="s">
        <v>1647</v>
      </c>
      <c r="C1609">
        <f>COUNTIF(Atleti!E:E,A1609)</f>
        <v>0</v>
      </c>
      <c r="D1609">
        <f>COUNTIF(Arrivi!F:F,B1609)</f>
        <v>0</v>
      </c>
    </row>
    <row r="1610" spans="1:4" x14ac:dyDescent="0.2">
      <c r="A1610" s="4">
        <v>1604</v>
      </c>
      <c r="B1610" s="32" t="s">
        <v>1648</v>
      </c>
      <c r="C1610">
        <f>COUNTIF(Atleti!E:E,A1610)</f>
        <v>0</v>
      </c>
      <c r="D1610">
        <f>COUNTIF(Arrivi!F:F,B1610)</f>
        <v>0</v>
      </c>
    </row>
    <row r="1611" spans="1:4" x14ac:dyDescent="0.2">
      <c r="A1611" s="4">
        <v>1605</v>
      </c>
      <c r="B1611" s="32" t="s">
        <v>1649</v>
      </c>
      <c r="C1611">
        <f>COUNTIF(Atleti!E:E,A1611)</f>
        <v>0</v>
      </c>
      <c r="D1611">
        <f>COUNTIF(Arrivi!F:F,B1611)</f>
        <v>0</v>
      </c>
    </row>
    <row r="1612" spans="1:4" x14ac:dyDescent="0.2">
      <c r="A1612" s="4">
        <v>1606</v>
      </c>
      <c r="B1612" s="32" t="s">
        <v>1650</v>
      </c>
      <c r="C1612">
        <f>COUNTIF(Atleti!E:E,A1612)</f>
        <v>0</v>
      </c>
      <c r="D1612">
        <f>COUNTIF(Arrivi!F:F,B1612)</f>
        <v>0</v>
      </c>
    </row>
    <row r="1613" spans="1:4" x14ac:dyDescent="0.2">
      <c r="A1613" s="4">
        <v>1607</v>
      </c>
      <c r="B1613" s="32" t="s">
        <v>1651</v>
      </c>
      <c r="C1613">
        <f>COUNTIF(Atleti!E:E,A1613)</f>
        <v>1</v>
      </c>
      <c r="D1613">
        <f>COUNTIF(Arrivi!F:F,B1613)</f>
        <v>1</v>
      </c>
    </row>
    <row r="1614" spans="1:4" x14ac:dyDescent="0.2">
      <c r="A1614" s="4">
        <v>1608</v>
      </c>
      <c r="B1614" s="32" t="s">
        <v>1652</v>
      </c>
      <c r="C1614">
        <f>COUNTIF(Atleti!E:E,A1614)</f>
        <v>0</v>
      </c>
      <c r="D1614">
        <f>COUNTIF(Arrivi!F:F,B1614)</f>
        <v>0</v>
      </c>
    </row>
    <row r="1615" spans="1:4" x14ac:dyDescent="0.2">
      <c r="A1615" s="4">
        <v>1609</v>
      </c>
      <c r="B1615" s="32" t="s">
        <v>1653</v>
      </c>
      <c r="C1615">
        <f>COUNTIF(Atleti!E:E,A1615)</f>
        <v>0</v>
      </c>
      <c r="D1615">
        <f>COUNTIF(Arrivi!F:F,B1615)</f>
        <v>0</v>
      </c>
    </row>
    <row r="1616" spans="1:4" x14ac:dyDescent="0.2">
      <c r="A1616" s="4">
        <v>1610</v>
      </c>
      <c r="B1616" s="32" t="s">
        <v>1654</v>
      </c>
      <c r="C1616">
        <f>COUNTIF(Atleti!E:E,A1616)</f>
        <v>0</v>
      </c>
      <c r="D1616">
        <f>COUNTIF(Arrivi!F:F,B1616)</f>
        <v>0</v>
      </c>
    </row>
    <row r="1617" spans="1:4" x14ac:dyDescent="0.2">
      <c r="A1617" s="4">
        <v>1611</v>
      </c>
      <c r="B1617" s="32" t="s">
        <v>1655</v>
      </c>
      <c r="C1617">
        <f>COUNTIF(Atleti!E:E,A1617)</f>
        <v>0</v>
      </c>
      <c r="D1617">
        <f>COUNTIF(Arrivi!F:F,B1617)</f>
        <v>0</v>
      </c>
    </row>
    <row r="1618" spans="1:4" x14ac:dyDescent="0.2">
      <c r="A1618" s="4">
        <v>1612</v>
      </c>
      <c r="B1618" s="32" t="s">
        <v>1656</v>
      </c>
      <c r="C1618">
        <f>COUNTIF(Atleti!E:E,A1618)</f>
        <v>0</v>
      </c>
      <c r="D1618">
        <f>COUNTIF(Arrivi!F:F,B1618)</f>
        <v>0</v>
      </c>
    </row>
    <row r="1619" spans="1:4" x14ac:dyDescent="0.2">
      <c r="A1619" s="4">
        <v>1613</v>
      </c>
      <c r="B1619" s="32" t="s">
        <v>1657</v>
      </c>
      <c r="C1619">
        <f>COUNTIF(Atleti!E:E,A1619)</f>
        <v>0</v>
      </c>
      <c r="D1619">
        <f>COUNTIF(Arrivi!F:F,B1619)</f>
        <v>0</v>
      </c>
    </row>
    <row r="1620" spans="1:4" x14ac:dyDescent="0.2">
      <c r="A1620" s="4">
        <v>1614</v>
      </c>
      <c r="B1620" s="32" t="s">
        <v>1658</v>
      </c>
      <c r="C1620">
        <f>COUNTIF(Atleti!E:E,A1620)</f>
        <v>1</v>
      </c>
      <c r="D1620">
        <f>COUNTIF(Arrivi!F:F,B1620)</f>
        <v>1</v>
      </c>
    </row>
    <row r="1621" spans="1:4" x14ac:dyDescent="0.2">
      <c r="A1621" s="4">
        <v>1615</v>
      </c>
      <c r="B1621" s="32" t="s">
        <v>1659</v>
      </c>
      <c r="C1621">
        <f>COUNTIF(Atleti!E:E,A1621)</f>
        <v>0</v>
      </c>
      <c r="D1621">
        <f>COUNTIF(Arrivi!F:F,B1621)</f>
        <v>0</v>
      </c>
    </row>
    <row r="1622" spans="1:4" x14ac:dyDescent="0.2">
      <c r="A1622" s="4">
        <v>1616</v>
      </c>
      <c r="B1622" s="32" t="s">
        <v>1660</v>
      </c>
      <c r="C1622">
        <f>COUNTIF(Atleti!E:E,A1622)</f>
        <v>0</v>
      </c>
      <c r="D1622">
        <f>COUNTIF(Arrivi!F:F,B1622)</f>
        <v>0</v>
      </c>
    </row>
    <row r="1623" spans="1:4" x14ac:dyDescent="0.2">
      <c r="A1623" s="4">
        <v>1617</v>
      </c>
      <c r="B1623" s="32" t="s">
        <v>1661</v>
      </c>
      <c r="C1623">
        <f>COUNTIF(Atleti!E:E,A1623)</f>
        <v>0</v>
      </c>
      <c r="D1623">
        <f>COUNTIF(Arrivi!F:F,B1623)</f>
        <v>0</v>
      </c>
    </row>
    <row r="1624" spans="1:4" x14ac:dyDescent="0.2">
      <c r="A1624" s="4">
        <v>1618</v>
      </c>
      <c r="B1624" s="32" t="s">
        <v>1662</v>
      </c>
      <c r="C1624">
        <f>COUNTIF(Atleti!E:E,A1624)</f>
        <v>0</v>
      </c>
      <c r="D1624">
        <f>COUNTIF(Arrivi!F:F,B1624)</f>
        <v>0</v>
      </c>
    </row>
    <row r="1625" spans="1:4" x14ac:dyDescent="0.2">
      <c r="A1625" s="4">
        <v>1619</v>
      </c>
      <c r="B1625" s="32" t="s">
        <v>1663</v>
      </c>
      <c r="C1625">
        <f>COUNTIF(Atleti!E:E,A1625)</f>
        <v>0</v>
      </c>
      <c r="D1625">
        <f>COUNTIF(Arrivi!F:F,B1625)</f>
        <v>0</v>
      </c>
    </row>
    <row r="1626" spans="1:4" x14ac:dyDescent="0.2">
      <c r="A1626" s="4">
        <v>1620</v>
      </c>
      <c r="B1626" s="32" t="s">
        <v>1664</v>
      </c>
      <c r="C1626">
        <f>COUNTIF(Atleti!E:E,A1626)</f>
        <v>0</v>
      </c>
      <c r="D1626">
        <f>COUNTIF(Arrivi!F:F,B1626)</f>
        <v>0</v>
      </c>
    </row>
    <row r="1627" spans="1:4" x14ac:dyDescent="0.2">
      <c r="A1627" s="4">
        <v>1621</v>
      </c>
      <c r="B1627" s="32" t="s">
        <v>1665</v>
      </c>
      <c r="C1627">
        <f>COUNTIF(Atleti!E:E,A1627)</f>
        <v>0</v>
      </c>
      <c r="D1627">
        <f>COUNTIF(Arrivi!F:F,B1627)</f>
        <v>0</v>
      </c>
    </row>
    <row r="1628" spans="1:4" x14ac:dyDescent="0.2">
      <c r="A1628" s="4">
        <v>1622</v>
      </c>
      <c r="B1628" s="32" t="s">
        <v>1666</v>
      </c>
      <c r="C1628">
        <f>COUNTIF(Atleti!E:E,A1628)</f>
        <v>0</v>
      </c>
      <c r="D1628">
        <f>COUNTIF(Arrivi!F:F,B1628)</f>
        <v>0</v>
      </c>
    </row>
    <row r="1629" spans="1:4" x14ac:dyDescent="0.2">
      <c r="A1629" s="4">
        <v>1623</v>
      </c>
      <c r="B1629" s="32" t="s">
        <v>1667</v>
      </c>
      <c r="C1629">
        <f>COUNTIF(Atleti!E:E,A1629)</f>
        <v>0</v>
      </c>
      <c r="D1629">
        <f>COUNTIF(Arrivi!F:F,B1629)</f>
        <v>0</v>
      </c>
    </row>
    <row r="1630" spans="1:4" x14ac:dyDescent="0.2">
      <c r="A1630" s="4">
        <v>1624</v>
      </c>
      <c r="B1630" s="32" t="s">
        <v>1668</v>
      </c>
      <c r="C1630">
        <f>COUNTIF(Atleti!E:E,A1630)</f>
        <v>0</v>
      </c>
      <c r="D1630">
        <f>COUNTIF(Arrivi!F:F,B1630)</f>
        <v>0</v>
      </c>
    </row>
    <row r="1631" spans="1:4" x14ac:dyDescent="0.2">
      <c r="A1631" s="4">
        <v>1625</v>
      </c>
      <c r="B1631" s="32" t="s">
        <v>1669</v>
      </c>
      <c r="C1631">
        <f>COUNTIF(Atleti!E:E,A1631)</f>
        <v>0</v>
      </c>
      <c r="D1631">
        <f>COUNTIF(Arrivi!F:F,B1631)</f>
        <v>0</v>
      </c>
    </row>
    <row r="1632" spans="1:4" x14ac:dyDescent="0.2">
      <c r="A1632" s="4">
        <v>1626</v>
      </c>
      <c r="B1632" s="32" t="s">
        <v>1670</v>
      </c>
      <c r="C1632">
        <f>COUNTIF(Atleti!E:E,A1632)</f>
        <v>0</v>
      </c>
      <c r="D1632">
        <f>COUNTIF(Arrivi!F:F,B1632)</f>
        <v>0</v>
      </c>
    </row>
    <row r="1633" spans="1:4" x14ac:dyDescent="0.2">
      <c r="A1633" s="4">
        <v>1627</v>
      </c>
      <c r="B1633" s="32" t="s">
        <v>1671</v>
      </c>
      <c r="C1633">
        <f>COUNTIF(Atleti!E:E,A1633)</f>
        <v>0</v>
      </c>
      <c r="D1633">
        <f>COUNTIF(Arrivi!F:F,B1633)</f>
        <v>0</v>
      </c>
    </row>
    <row r="1634" spans="1:4" x14ac:dyDescent="0.2">
      <c r="A1634" s="4">
        <v>1628</v>
      </c>
      <c r="B1634" s="32" t="s">
        <v>1672</v>
      </c>
      <c r="C1634">
        <f>COUNTIF(Atleti!E:E,A1634)</f>
        <v>0</v>
      </c>
      <c r="D1634">
        <f>COUNTIF(Arrivi!F:F,B1634)</f>
        <v>0</v>
      </c>
    </row>
    <row r="1635" spans="1:4" x14ac:dyDescent="0.2">
      <c r="A1635" s="4">
        <v>1629</v>
      </c>
      <c r="B1635" s="32" t="s">
        <v>1673</v>
      </c>
      <c r="C1635">
        <f>COUNTIF(Atleti!E:E,A1635)</f>
        <v>0</v>
      </c>
      <c r="D1635">
        <f>COUNTIF(Arrivi!F:F,B1635)</f>
        <v>0</v>
      </c>
    </row>
    <row r="1636" spans="1:4" x14ac:dyDescent="0.2">
      <c r="A1636" s="4">
        <v>1630</v>
      </c>
      <c r="B1636" s="32" t="s">
        <v>1674</v>
      </c>
      <c r="C1636">
        <f>COUNTIF(Atleti!E:E,A1636)</f>
        <v>0</v>
      </c>
      <c r="D1636">
        <f>COUNTIF(Arrivi!F:F,B1636)</f>
        <v>0</v>
      </c>
    </row>
    <row r="1637" spans="1:4" x14ac:dyDescent="0.2">
      <c r="A1637" s="4">
        <v>1631</v>
      </c>
      <c r="B1637" s="32" t="s">
        <v>1675</v>
      </c>
      <c r="C1637">
        <f>COUNTIF(Atleti!E:E,A1637)</f>
        <v>0</v>
      </c>
      <c r="D1637">
        <f>COUNTIF(Arrivi!F:F,B1637)</f>
        <v>0</v>
      </c>
    </row>
    <row r="1638" spans="1:4" x14ac:dyDescent="0.2">
      <c r="A1638" s="4">
        <v>1632</v>
      </c>
      <c r="B1638" s="32" t="s">
        <v>1676</v>
      </c>
      <c r="C1638">
        <f>COUNTIF(Atleti!E:E,A1638)</f>
        <v>0</v>
      </c>
      <c r="D1638">
        <f>COUNTIF(Arrivi!F:F,B1638)</f>
        <v>0</v>
      </c>
    </row>
    <row r="1639" spans="1:4" x14ac:dyDescent="0.2">
      <c r="A1639" s="4">
        <v>1633</v>
      </c>
      <c r="B1639" s="32" t="s">
        <v>1677</v>
      </c>
      <c r="C1639">
        <f>COUNTIF(Atleti!E:E,A1639)</f>
        <v>0</v>
      </c>
      <c r="D1639">
        <f>COUNTIF(Arrivi!F:F,B1639)</f>
        <v>0</v>
      </c>
    </row>
    <row r="1640" spans="1:4" x14ac:dyDescent="0.2">
      <c r="A1640" s="4">
        <v>1634</v>
      </c>
      <c r="B1640" s="32" t="s">
        <v>1678</v>
      </c>
      <c r="C1640">
        <f>COUNTIF(Atleti!E:E,A1640)</f>
        <v>0</v>
      </c>
      <c r="D1640">
        <f>COUNTIF(Arrivi!F:F,B1640)</f>
        <v>0</v>
      </c>
    </row>
    <row r="1641" spans="1:4" x14ac:dyDescent="0.2">
      <c r="A1641" s="4">
        <v>1635</v>
      </c>
      <c r="B1641" s="32" t="s">
        <v>1679</v>
      </c>
      <c r="C1641">
        <f>COUNTIF(Atleti!E:E,A1641)</f>
        <v>0</v>
      </c>
      <c r="D1641">
        <f>COUNTIF(Arrivi!F:F,B1641)</f>
        <v>0</v>
      </c>
    </row>
    <row r="1642" spans="1:4" x14ac:dyDescent="0.2">
      <c r="A1642" s="4">
        <v>1636</v>
      </c>
      <c r="B1642" s="32" t="s">
        <v>1680</v>
      </c>
      <c r="C1642">
        <f>COUNTIF(Atleti!E:E,A1642)</f>
        <v>0</v>
      </c>
      <c r="D1642">
        <f>COUNTIF(Arrivi!F:F,B1642)</f>
        <v>0</v>
      </c>
    </row>
    <row r="1643" spans="1:4" x14ac:dyDescent="0.2">
      <c r="A1643" s="4">
        <v>1637</v>
      </c>
      <c r="B1643" s="32" t="s">
        <v>1681</v>
      </c>
      <c r="C1643">
        <f>COUNTIF(Atleti!E:E,A1643)</f>
        <v>1</v>
      </c>
      <c r="D1643">
        <f>COUNTIF(Arrivi!F:F,B1643)</f>
        <v>1</v>
      </c>
    </row>
    <row r="1644" spans="1:4" x14ac:dyDescent="0.2">
      <c r="A1644" s="4">
        <v>1638</v>
      </c>
      <c r="B1644" s="32" t="s">
        <v>1682</v>
      </c>
      <c r="C1644">
        <f>COUNTIF(Atleti!E:E,A1644)</f>
        <v>0</v>
      </c>
      <c r="D1644">
        <f>COUNTIF(Arrivi!F:F,B1644)</f>
        <v>0</v>
      </c>
    </row>
    <row r="1645" spans="1:4" x14ac:dyDescent="0.2">
      <c r="A1645" s="4">
        <v>1639</v>
      </c>
      <c r="B1645" s="32" t="s">
        <v>1683</v>
      </c>
      <c r="C1645">
        <f>COUNTIF(Atleti!E:E,A1645)</f>
        <v>0</v>
      </c>
      <c r="D1645">
        <f>COUNTIF(Arrivi!F:F,B1645)</f>
        <v>0</v>
      </c>
    </row>
    <row r="1646" spans="1:4" x14ac:dyDescent="0.2">
      <c r="A1646" s="4">
        <v>1640</v>
      </c>
      <c r="B1646" s="32" t="s">
        <v>1684</v>
      </c>
      <c r="C1646">
        <f>COUNTIF(Atleti!E:E,A1646)</f>
        <v>0</v>
      </c>
      <c r="D1646">
        <f>COUNTIF(Arrivi!F:F,B1646)</f>
        <v>0</v>
      </c>
    </row>
    <row r="1647" spans="1:4" x14ac:dyDescent="0.2">
      <c r="A1647" s="4">
        <v>1641</v>
      </c>
      <c r="B1647" s="32" t="s">
        <v>1685</v>
      </c>
      <c r="C1647">
        <f>COUNTIF(Atleti!E:E,A1647)</f>
        <v>0</v>
      </c>
      <c r="D1647">
        <f>COUNTIF(Arrivi!F:F,B1647)</f>
        <v>0</v>
      </c>
    </row>
    <row r="1648" spans="1:4" x14ac:dyDescent="0.2">
      <c r="A1648" s="4">
        <v>1642</v>
      </c>
      <c r="B1648" s="32" t="s">
        <v>1686</v>
      </c>
      <c r="C1648">
        <f>COUNTIF(Atleti!E:E,A1648)</f>
        <v>0</v>
      </c>
      <c r="D1648">
        <f>COUNTIF(Arrivi!F:F,B1648)</f>
        <v>0</v>
      </c>
    </row>
    <row r="1649" spans="1:4" x14ac:dyDescent="0.2">
      <c r="A1649" s="4">
        <v>1643</v>
      </c>
      <c r="B1649" s="32" t="s">
        <v>1687</v>
      </c>
      <c r="C1649">
        <f>COUNTIF(Atleti!E:E,A1649)</f>
        <v>0</v>
      </c>
      <c r="D1649">
        <f>COUNTIF(Arrivi!F:F,B1649)</f>
        <v>0</v>
      </c>
    </row>
    <row r="1650" spans="1:4" x14ac:dyDescent="0.2">
      <c r="A1650" s="4">
        <v>1644</v>
      </c>
      <c r="B1650" s="32" t="s">
        <v>1688</v>
      </c>
      <c r="C1650">
        <f>COUNTIF(Atleti!E:E,A1650)</f>
        <v>0</v>
      </c>
      <c r="D1650">
        <f>COUNTIF(Arrivi!F:F,B1650)</f>
        <v>0</v>
      </c>
    </row>
    <row r="1651" spans="1:4" x14ac:dyDescent="0.2">
      <c r="A1651" s="4">
        <v>1645</v>
      </c>
      <c r="B1651" s="32" t="s">
        <v>1689</v>
      </c>
      <c r="C1651">
        <f>COUNTIF(Atleti!E:E,A1651)</f>
        <v>0</v>
      </c>
      <c r="D1651">
        <f>COUNTIF(Arrivi!F:F,B1651)</f>
        <v>0</v>
      </c>
    </row>
    <row r="1652" spans="1:4" x14ac:dyDescent="0.2">
      <c r="A1652" s="4">
        <v>1646</v>
      </c>
      <c r="B1652" s="32" t="s">
        <v>1690</v>
      </c>
      <c r="C1652">
        <f>COUNTIF(Atleti!E:E,A1652)</f>
        <v>0</v>
      </c>
      <c r="D1652">
        <f>COUNTIF(Arrivi!F:F,B1652)</f>
        <v>0</v>
      </c>
    </row>
    <row r="1653" spans="1:4" x14ac:dyDescent="0.2">
      <c r="A1653" s="4">
        <v>1647</v>
      </c>
      <c r="B1653" s="32" t="s">
        <v>1691</v>
      </c>
      <c r="C1653">
        <f>COUNTIF(Atleti!E:E,A1653)</f>
        <v>0</v>
      </c>
      <c r="D1653">
        <f>COUNTIF(Arrivi!F:F,B1653)</f>
        <v>0</v>
      </c>
    </row>
    <row r="1654" spans="1:4" x14ac:dyDescent="0.2">
      <c r="A1654" s="4">
        <v>1648</v>
      </c>
      <c r="B1654" s="32" t="s">
        <v>1692</v>
      </c>
      <c r="C1654">
        <f>COUNTIF(Atleti!E:E,A1654)</f>
        <v>0</v>
      </c>
      <c r="D1654">
        <f>COUNTIF(Arrivi!F:F,B1654)</f>
        <v>0</v>
      </c>
    </row>
    <row r="1655" spans="1:4" x14ac:dyDescent="0.2">
      <c r="A1655" s="4">
        <v>1649</v>
      </c>
      <c r="B1655" s="32" t="s">
        <v>1693</v>
      </c>
      <c r="C1655">
        <f>COUNTIF(Atleti!E:E,A1655)</f>
        <v>0</v>
      </c>
      <c r="D1655">
        <f>COUNTIF(Arrivi!F:F,B1655)</f>
        <v>0</v>
      </c>
    </row>
    <row r="1656" spans="1:4" x14ac:dyDescent="0.2">
      <c r="A1656" s="4">
        <v>1650</v>
      </c>
      <c r="B1656" s="32" t="s">
        <v>1694</v>
      </c>
      <c r="C1656">
        <f>COUNTIF(Atleti!E:E,A1656)</f>
        <v>0</v>
      </c>
      <c r="D1656">
        <f>COUNTIF(Arrivi!F:F,B1656)</f>
        <v>0</v>
      </c>
    </row>
    <row r="1657" spans="1:4" x14ac:dyDescent="0.2">
      <c r="A1657" s="4">
        <v>1651</v>
      </c>
      <c r="B1657" s="32" t="s">
        <v>1695</v>
      </c>
      <c r="C1657">
        <f>COUNTIF(Atleti!E:E,A1657)</f>
        <v>0</v>
      </c>
      <c r="D1657">
        <f>COUNTIF(Arrivi!F:F,B1657)</f>
        <v>0</v>
      </c>
    </row>
    <row r="1658" spans="1:4" x14ac:dyDescent="0.2">
      <c r="A1658" s="4">
        <v>1652</v>
      </c>
      <c r="B1658" s="32" t="s">
        <v>1696</v>
      </c>
      <c r="C1658">
        <f>COUNTIF(Atleti!E:E,A1658)</f>
        <v>0</v>
      </c>
      <c r="D1658">
        <f>COUNTIF(Arrivi!F:F,B1658)</f>
        <v>0</v>
      </c>
    </row>
    <row r="1659" spans="1:4" x14ac:dyDescent="0.2">
      <c r="A1659" s="4">
        <v>1653</v>
      </c>
      <c r="B1659" s="32" t="s">
        <v>1697</v>
      </c>
      <c r="C1659">
        <f>COUNTIF(Atleti!E:E,A1659)</f>
        <v>0</v>
      </c>
      <c r="D1659">
        <f>COUNTIF(Arrivi!F:F,B1659)</f>
        <v>0</v>
      </c>
    </row>
    <row r="1660" spans="1:4" x14ac:dyDescent="0.2">
      <c r="A1660" s="4">
        <v>1654</v>
      </c>
      <c r="B1660" s="32" t="s">
        <v>1698</v>
      </c>
      <c r="C1660">
        <f>COUNTIF(Atleti!E:E,A1660)</f>
        <v>0</v>
      </c>
      <c r="D1660">
        <f>COUNTIF(Arrivi!F:F,B1660)</f>
        <v>0</v>
      </c>
    </row>
    <row r="1661" spans="1:4" x14ac:dyDescent="0.2">
      <c r="A1661" s="4">
        <v>1655</v>
      </c>
      <c r="B1661" s="32" t="s">
        <v>1699</v>
      </c>
      <c r="C1661">
        <f>COUNTIF(Atleti!E:E,A1661)</f>
        <v>0</v>
      </c>
      <c r="D1661">
        <f>COUNTIF(Arrivi!F:F,B1661)</f>
        <v>0</v>
      </c>
    </row>
    <row r="1662" spans="1:4" x14ac:dyDescent="0.2">
      <c r="A1662" s="4">
        <v>1656</v>
      </c>
      <c r="B1662" s="32" t="s">
        <v>1700</v>
      </c>
      <c r="C1662">
        <f>COUNTIF(Atleti!E:E,A1662)</f>
        <v>0</v>
      </c>
      <c r="D1662">
        <f>COUNTIF(Arrivi!F:F,B1662)</f>
        <v>0</v>
      </c>
    </row>
    <row r="1663" spans="1:4" x14ac:dyDescent="0.2">
      <c r="A1663" s="4">
        <v>1657</v>
      </c>
      <c r="B1663" s="32" t="s">
        <v>1701</v>
      </c>
      <c r="C1663">
        <f>COUNTIF(Atleti!E:E,A1663)</f>
        <v>0</v>
      </c>
      <c r="D1663">
        <f>COUNTIF(Arrivi!F:F,B1663)</f>
        <v>0</v>
      </c>
    </row>
    <row r="1664" spans="1:4" x14ac:dyDescent="0.2">
      <c r="A1664" s="4">
        <v>1658</v>
      </c>
      <c r="B1664" s="32" t="s">
        <v>1702</v>
      </c>
      <c r="C1664">
        <f>COUNTIF(Atleti!E:E,A1664)</f>
        <v>0</v>
      </c>
      <c r="D1664">
        <f>COUNTIF(Arrivi!F:F,B1664)</f>
        <v>0</v>
      </c>
    </row>
    <row r="1665" spans="1:4" x14ac:dyDescent="0.2">
      <c r="A1665" s="4">
        <v>1659</v>
      </c>
      <c r="B1665" s="32" t="s">
        <v>1703</v>
      </c>
      <c r="C1665">
        <f>COUNTIF(Atleti!E:E,A1665)</f>
        <v>0</v>
      </c>
      <c r="D1665">
        <f>COUNTIF(Arrivi!F:F,B1665)</f>
        <v>0</v>
      </c>
    </row>
    <row r="1666" spans="1:4" x14ac:dyDescent="0.2">
      <c r="A1666" s="4">
        <v>1660</v>
      </c>
      <c r="B1666" s="32" t="s">
        <v>1704</v>
      </c>
      <c r="C1666">
        <f>COUNTIF(Atleti!E:E,A1666)</f>
        <v>0</v>
      </c>
      <c r="D1666">
        <f>COUNTIF(Arrivi!F:F,B1666)</f>
        <v>0</v>
      </c>
    </row>
    <row r="1667" spans="1:4" x14ac:dyDescent="0.2">
      <c r="A1667" s="4">
        <v>1661</v>
      </c>
      <c r="B1667" s="32" t="s">
        <v>1705</v>
      </c>
      <c r="C1667">
        <f>COUNTIF(Atleti!E:E,A1667)</f>
        <v>0</v>
      </c>
      <c r="D1667">
        <f>COUNTIF(Arrivi!F:F,B1667)</f>
        <v>0</v>
      </c>
    </row>
    <row r="1668" spans="1:4" x14ac:dyDescent="0.2">
      <c r="A1668" s="4">
        <v>1662</v>
      </c>
      <c r="B1668" s="32" t="s">
        <v>1706</v>
      </c>
      <c r="C1668">
        <f>COUNTIF(Atleti!E:E,A1668)</f>
        <v>0</v>
      </c>
      <c r="D1668">
        <f>COUNTIF(Arrivi!F:F,B1668)</f>
        <v>0</v>
      </c>
    </row>
    <row r="1669" spans="1:4" x14ac:dyDescent="0.2">
      <c r="A1669" s="4">
        <v>1663</v>
      </c>
      <c r="B1669" s="32" t="s">
        <v>1707</v>
      </c>
      <c r="C1669">
        <f>COUNTIF(Atleti!E:E,A1669)</f>
        <v>0</v>
      </c>
      <c r="D1669">
        <f>COUNTIF(Arrivi!F:F,B1669)</f>
        <v>0</v>
      </c>
    </row>
    <row r="1670" spans="1:4" x14ac:dyDescent="0.2">
      <c r="A1670" s="4">
        <v>1664</v>
      </c>
      <c r="B1670" s="32" t="s">
        <v>1708</v>
      </c>
      <c r="C1670">
        <f>COUNTIF(Atleti!E:E,A1670)</f>
        <v>0</v>
      </c>
      <c r="D1670">
        <f>COUNTIF(Arrivi!F:F,B1670)</f>
        <v>0</v>
      </c>
    </row>
    <row r="1671" spans="1:4" x14ac:dyDescent="0.2">
      <c r="A1671" s="4">
        <v>1665</v>
      </c>
      <c r="B1671" s="32" t="s">
        <v>1709</v>
      </c>
      <c r="C1671">
        <f>COUNTIF(Atleti!E:E,A1671)</f>
        <v>0</v>
      </c>
      <c r="D1671">
        <f>COUNTIF(Arrivi!F:F,B1671)</f>
        <v>0</v>
      </c>
    </row>
    <row r="1672" spans="1:4" x14ac:dyDescent="0.2">
      <c r="A1672" s="4">
        <v>1666</v>
      </c>
      <c r="B1672" s="32" t="s">
        <v>1710</v>
      </c>
      <c r="C1672">
        <f>COUNTIF(Atleti!E:E,A1672)</f>
        <v>0</v>
      </c>
      <c r="D1672">
        <f>COUNTIF(Arrivi!F:F,B1672)</f>
        <v>0</v>
      </c>
    </row>
    <row r="1673" spans="1:4" x14ac:dyDescent="0.2">
      <c r="A1673" s="4">
        <v>1667</v>
      </c>
      <c r="B1673" s="32" t="s">
        <v>1711</v>
      </c>
      <c r="C1673">
        <f>COUNTIF(Atleti!E:E,A1673)</f>
        <v>0</v>
      </c>
      <c r="D1673">
        <f>COUNTIF(Arrivi!F:F,B1673)</f>
        <v>0</v>
      </c>
    </row>
    <row r="1674" spans="1:4" x14ac:dyDescent="0.2">
      <c r="A1674" s="4">
        <v>1668</v>
      </c>
      <c r="B1674" s="32" t="s">
        <v>1712</v>
      </c>
      <c r="C1674">
        <f>COUNTIF(Atleti!E:E,A1674)</f>
        <v>0</v>
      </c>
      <c r="D1674">
        <f>COUNTIF(Arrivi!F:F,B1674)</f>
        <v>0</v>
      </c>
    </row>
    <row r="1675" spans="1:4" x14ac:dyDescent="0.2">
      <c r="A1675" s="4">
        <v>1669</v>
      </c>
      <c r="B1675" s="32" t="s">
        <v>1713</v>
      </c>
      <c r="C1675">
        <f>COUNTIF(Atleti!E:E,A1675)</f>
        <v>0</v>
      </c>
      <c r="D1675">
        <f>COUNTIF(Arrivi!F:F,B1675)</f>
        <v>0</v>
      </c>
    </row>
    <row r="1676" spans="1:4" x14ac:dyDescent="0.2">
      <c r="A1676" s="4">
        <v>1670</v>
      </c>
      <c r="B1676" s="32" t="s">
        <v>1714</v>
      </c>
      <c r="C1676">
        <f>COUNTIF(Atleti!E:E,A1676)</f>
        <v>0</v>
      </c>
      <c r="D1676">
        <f>COUNTIF(Arrivi!F:F,B1676)</f>
        <v>0</v>
      </c>
    </row>
    <row r="1677" spans="1:4" x14ac:dyDescent="0.2">
      <c r="A1677" s="4">
        <v>1671</v>
      </c>
      <c r="B1677" s="32" t="s">
        <v>1715</v>
      </c>
      <c r="C1677">
        <f>COUNTIF(Atleti!E:E,A1677)</f>
        <v>0</v>
      </c>
      <c r="D1677">
        <f>COUNTIF(Arrivi!F:F,B1677)</f>
        <v>0</v>
      </c>
    </row>
    <row r="1678" spans="1:4" x14ac:dyDescent="0.2">
      <c r="A1678" s="4">
        <v>1672</v>
      </c>
      <c r="B1678" s="32" t="s">
        <v>1716</v>
      </c>
      <c r="C1678">
        <f>COUNTIF(Atleti!E:E,A1678)</f>
        <v>0</v>
      </c>
      <c r="D1678">
        <f>COUNTIF(Arrivi!F:F,B1678)</f>
        <v>0</v>
      </c>
    </row>
    <row r="1679" spans="1:4" x14ac:dyDescent="0.2">
      <c r="A1679" s="4">
        <v>1673</v>
      </c>
      <c r="B1679" s="32" t="s">
        <v>1717</v>
      </c>
      <c r="C1679">
        <f>COUNTIF(Atleti!E:E,A1679)</f>
        <v>0</v>
      </c>
      <c r="D1679">
        <f>COUNTIF(Arrivi!F:F,B1679)</f>
        <v>0</v>
      </c>
    </row>
    <row r="1680" spans="1:4" x14ac:dyDescent="0.2">
      <c r="A1680" s="4">
        <v>1674</v>
      </c>
      <c r="B1680" s="32" t="s">
        <v>1718</v>
      </c>
      <c r="C1680">
        <f>COUNTIF(Atleti!E:E,A1680)</f>
        <v>0</v>
      </c>
      <c r="D1680">
        <f>COUNTIF(Arrivi!F:F,B1680)</f>
        <v>0</v>
      </c>
    </row>
    <row r="1681" spans="1:4" x14ac:dyDescent="0.2">
      <c r="A1681" s="4">
        <v>1675</v>
      </c>
      <c r="B1681" s="32" t="s">
        <v>1719</v>
      </c>
      <c r="C1681">
        <f>COUNTIF(Atleti!E:E,A1681)</f>
        <v>0</v>
      </c>
      <c r="D1681">
        <f>COUNTIF(Arrivi!F:F,B1681)</f>
        <v>0</v>
      </c>
    </row>
    <row r="1682" spans="1:4" x14ac:dyDescent="0.2">
      <c r="A1682" s="4">
        <v>1676</v>
      </c>
      <c r="B1682" s="32" t="s">
        <v>1720</v>
      </c>
      <c r="C1682">
        <f>COUNTIF(Atleti!E:E,A1682)</f>
        <v>0</v>
      </c>
      <c r="D1682">
        <f>COUNTIF(Arrivi!F:F,B1682)</f>
        <v>0</v>
      </c>
    </row>
    <row r="1683" spans="1:4" x14ac:dyDescent="0.2">
      <c r="A1683" s="4">
        <v>1677</v>
      </c>
      <c r="B1683" s="32" t="s">
        <v>1721</v>
      </c>
      <c r="C1683">
        <f>COUNTIF(Atleti!E:E,A1683)</f>
        <v>0</v>
      </c>
      <c r="D1683">
        <f>COUNTIF(Arrivi!F:F,B1683)</f>
        <v>0</v>
      </c>
    </row>
    <row r="1684" spans="1:4" x14ac:dyDescent="0.2">
      <c r="A1684" s="4">
        <v>1678</v>
      </c>
      <c r="B1684" s="32" t="s">
        <v>1722</v>
      </c>
      <c r="C1684">
        <f>COUNTIF(Atleti!E:E,A1684)</f>
        <v>0</v>
      </c>
      <c r="D1684">
        <f>COUNTIF(Arrivi!F:F,B1684)</f>
        <v>0</v>
      </c>
    </row>
    <row r="1685" spans="1:4" x14ac:dyDescent="0.2">
      <c r="A1685" s="4">
        <v>1679</v>
      </c>
      <c r="B1685" s="32" t="s">
        <v>1723</v>
      </c>
      <c r="C1685">
        <f>COUNTIF(Atleti!E:E,A1685)</f>
        <v>0</v>
      </c>
      <c r="D1685">
        <f>COUNTIF(Arrivi!F:F,B1685)</f>
        <v>0</v>
      </c>
    </row>
    <row r="1686" spans="1:4" x14ac:dyDescent="0.2">
      <c r="A1686" s="4">
        <v>1680</v>
      </c>
      <c r="B1686" s="32" t="s">
        <v>1724</v>
      </c>
      <c r="C1686">
        <f>COUNTIF(Atleti!E:E,A1686)</f>
        <v>0</v>
      </c>
      <c r="D1686">
        <f>COUNTIF(Arrivi!F:F,B1686)</f>
        <v>0</v>
      </c>
    </row>
    <row r="1687" spans="1:4" x14ac:dyDescent="0.2">
      <c r="A1687" s="4">
        <v>1681</v>
      </c>
      <c r="B1687" s="32" t="s">
        <v>1725</v>
      </c>
      <c r="C1687">
        <f>COUNTIF(Atleti!E:E,A1687)</f>
        <v>0</v>
      </c>
      <c r="D1687">
        <f>COUNTIF(Arrivi!F:F,B1687)</f>
        <v>0</v>
      </c>
    </row>
    <row r="1688" spans="1:4" x14ac:dyDescent="0.2">
      <c r="A1688" s="4">
        <v>1682</v>
      </c>
      <c r="B1688" s="32" t="s">
        <v>1726</v>
      </c>
      <c r="C1688">
        <f>COUNTIF(Atleti!E:E,A1688)</f>
        <v>0</v>
      </c>
      <c r="D1688">
        <f>COUNTIF(Arrivi!F:F,B1688)</f>
        <v>0</v>
      </c>
    </row>
    <row r="1689" spans="1:4" x14ac:dyDescent="0.2">
      <c r="A1689" s="4">
        <v>1683</v>
      </c>
      <c r="B1689" s="32" t="s">
        <v>1727</v>
      </c>
      <c r="C1689">
        <f>COUNTIF(Atleti!E:E,A1689)</f>
        <v>0</v>
      </c>
      <c r="D1689">
        <f>COUNTIF(Arrivi!F:F,B1689)</f>
        <v>0</v>
      </c>
    </row>
    <row r="1690" spans="1:4" x14ac:dyDescent="0.2">
      <c r="A1690" s="4">
        <v>1684</v>
      </c>
      <c r="B1690" s="32" t="s">
        <v>1728</v>
      </c>
      <c r="C1690">
        <f>COUNTIF(Atleti!E:E,A1690)</f>
        <v>0</v>
      </c>
      <c r="D1690">
        <f>COUNTIF(Arrivi!F:F,B1690)</f>
        <v>0</v>
      </c>
    </row>
    <row r="1691" spans="1:4" x14ac:dyDescent="0.2">
      <c r="A1691" s="4">
        <v>1685</v>
      </c>
      <c r="B1691" s="32" t="s">
        <v>1729</v>
      </c>
      <c r="C1691">
        <f>COUNTIF(Atleti!E:E,A1691)</f>
        <v>0</v>
      </c>
      <c r="D1691">
        <f>COUNTIF(Arrivi!F:F,B1691)</f>
        <v>0</v>
      </c>
    </row>
    <row r="1692" spans="1:4" x14ac:dyDescent="0.2">
      <c r="A1692" s="4">
        <v>1686</v>
      </c>
      <c r="B1692" s="32" t="s">
        <v>1730</v>
      </c>
      <c r="C1692">
        <f>COUNTIF(Atleti!E:E,A1692)</f>
        <v>0</v>
      </c>
      <c r="D1692">
        <f>COUNTIF(Arrivi!F:F,B1692)</f>
        <v>0</v>
      </c>
    </row>
    <row r="1693" spans="1:4" x14ac:dyDescent="0.2">
      <c r="A1693" s="4">
        <v>1687</v>
      </c>
      <c r="B1693" s="32" t="s">
        <v>1731</v>
      </c>
      <c r="C1693">
        <f>COUNTIF(Atleti!E:E,A1693)</f>
        <v>0</v>
      </c>
      <c r="D1693">
        <f>COUNTIF(Arrivi!F:F,B1693)</f>
        <v>0</v>
      </c>
    </row>
    <row r="1694" spans="1:4" x14ac:dyDescent="0.2">
      <c r="A1694" s="4">
        <v>1688</v>
      </c>
      <c r="B1694" s="32" t="s">
        <v>1732</v>
      </c>
      <c r="C1694">
        <f>COUNTIF(Atleti!E:E,A1694)</f>
        <v>0</v>
      </c>
      <c r="D1694">
        <f>COUNTIF(Arrivi!F:F,B1694)</f>
        <v>0</v>
      </c>
    </row>
    <row r="1695" spans="1:4" x14ac:dyDescent="0.2">
      <c r="A1695" s="4">
        <v>1689</v>
      </c>
      <c r="B1695" s="32" t="s">
        <v>1733</v>
      </c>
      <c r="C1695">
        <f>COUNTIF(Atleti!E:E,A1695)</f>
        <v>0</v>
      </c>
      <c r="D1695">
        <f>COUNTIF(Arrivi!F:F,B1695)</f>
        <v>0</v>
      </c>
    </row>
    <row r="1696" spans="1:4" x14ac:dyDescent="0.2">
      <c r="A1696" s="4">
        <v>1690</v>
      </c>
      <c r="B1696" s="32" t="s">
        <v>1734</v>
      </c>
      <c r="C1696">
        <f>COUNTIF(Atleti!E:E,A1696)</f>
        <v>0</v>
      </c>
      <c r="D1696">
        <f>COUNTIF(Arrivi!F:F,B1696)</f>
        <v>0</v>
      </c>
    </row>
    <row r="1697" spans="1:4" x14ac:dyDescent="0.2">
      <c r="A1697" s="4">
        <v>1691</v>
      </c>
      <c r="B1697" s="32" t="s">
        <v>1735</v>
      </c>
      <c r="C1697">
        <f>COUNTIF(Atleti!E:E,A1697)</f>
        <v>0</v>
      </c>
      <c r="D1697">
        <f>COUNTIF(Arrivi!F:F,B1697)</f>
        <v>0</v>
      </c>
    </row>
    <row r="1698" spans="1:4" x14ac:dyDescent="0.2">
      <c r="A1698" s="4">
        <v>1692</v>
      </c>
      <c r="B1698" s="32" t="s">
        <v>1736</v>
      </c>
      <c r="C1698">
        <f>COUNTIF(Atleti!E:E,A1698)</f>
        <v>0</v>
      </c>
      <c r="D1698">
        <f>COUNTIF(Arrivi!F:F,B1698)</f>
        <v>0</v>
      </c>
    </row>
    <row r="1699" spans="1:4" x14ac:dyDescent="0.2">
      <c r="A1699" s="4">
        <v>1693</v>
      </c>
      <c r="B1699" s="32" t="s">
        <v>1737</v>
      </c>
      <c r="C1699">
        <f>COUNTIF(Atleti!E:E,A1699)</f>
        <v>0</v>
      </c>
      <c r="D1699">
        <f>COUNTIF(Arrivi!F:F,B1699)</f>
        <v>0</v>
      </c>
    </row>
    <row r="1700" spans="1:4" x14ac:dyDescent="0.2">
      <c r="A1700" s="4">
        <v>1694</v>
      </c>
      <c r="B1700" s="32" t="s">
        <v>1738</v>
      </c>
      <c r="C1700">
        <f>COUNTIF(Atleti!E:E,A1700)</f>
        <v>0</v>
      </c>
      <c r="D1700">
        <f>COUNTIF(Arrivi!F:F,B1700)</f>
        <v>0</v>
      </c>
    </row>
    <row r="1701" spans="1:4" x14ac:dyDescent="0.2">
      <c r="A1701" s="4">
        <v>1695</v>
      </c>
      <c r="B1701" s="32" t="s">
        <v>1739</v>
      </c>
      <c r="C1701">
        <f>COUNTIF(Atleti!E:E,A1701)</f>
        <v>0</v>
      </c>
      <c r="D1701">
        <f>COUNTIF(Arrivi!F:F,B1701)</f>
        <v>0</v>
      </c>
    </row>
    <row r="1702" spans="1:4" x14ac:dyDescent="0.2">
      <c r="A1702" s="4">
        <v>1696</v>
      </c>
      <c r="B1702" s="32" t="s">
        <v>1740</v>
      </c>
      <c r="C1702">
        <f>COUNTIF(Atleti!E:E,A1702)</f>
        <v>0</v>
      </c>
      <c r="D1702">
        <f>COUNTIF(Arrivi!F:F,B1702)</f>
        <v>0</v>
      </c>
    </row>
    <row r="1703" spans="1:4" x14ac:dyDescent="0.2">
      <c r="A1703" s="4">
        <v>1697</v>
      </c>
      <c r="B1703" s="32" t="s">
        <v>1741</v>
      </c>
      <c r="C1703">
        <f>COUNTIF(Atleti!E:E,A1703)</f>
        <v>0</v>
      </c>
      <c r="D1703">
        <f>COUNTIF(Arrivi!F:F,B1703)</f>
        <v>0</v>
      </c>
    </row>
    <row r="1704" spans="1:4" x14ac:dyDescent="0.2">
      <c r="A1704" s="4">
        <v>1698</v>
      </c>
      <c r="B1704" s="32" t="s">
        <v>1742</v>
      </c>
      <c r="C1704">
        <f>COUNTIF(Atleti!E:E,A1704)</f>
        <v>0</v>
      </c>
      <c r="D1704">
        <f>COUNTIF(Arrivi!F:F,B1704)</f>
        <v>0</v>
      </c>
    </row>
    <row r="1705" spans="1:4" x14ac:dyDescent="0.2">
      <c r="A1705" s="4">
        <v>1699</v>
      </c>
      <c r="B1705" s="32" t="s">
        <v>1743</v>
      </c>
      <c r="C1705">
        <f>COUNTIF(Atleti!E:E,A1705)</f>
        <v>0</v>
      </c>
      <c r="D1705">
        <f>COUNTIF(Arrivi!F:F,B1705)</f>
        <v>0</v>
      </c>
    </row>
    <row r="1706" spans="1:4" x14ac:dyDescent="0.2">
      <c r="A1706" s="4">
        <v>1700</v>
      </c>
      <c r="B1706" s="32" t="s">
        <v>1744</v>
      </c>
      <c r="C1706">
        <f>COUNTIF(Atleti!E:E,A1706)</f>
        <v>0</v>
      </c>
      <c r="D1706">
        <f>COUNTIF(Arrivi!F:F,B1706)</f>
        <v>0</v>
      </c>
    </row>
    <row r="1707" spans="1:4" x14ac:dyDescent="0.2">
      <c r="A1707" s="4">
        <v>1701</v>
      </c>
      <c r="B1707" s="32" t="s">
        <v>1745</v>
      </c>
      <c r="C1707">
        <f>COUNTIF(Atleti!E:E,A1707)</f>
        <v>0</v>
      </c>
      <c r="D1707">
        <f>COUNTIF(Arrivi!F:F,B1707)</f>
        <v>0</v>
      </c>
    </row>
    <row r="1708" spans="1:4" x14ac:dyDescent="0.2">
      <c r="A1708" s="4">
        <v>1702</v>
      </c>
      <c r="B1708" s="32" t="s">
        <v>1746</v>
      </c>
      <c r="C1708">
        <f>COUNTIF(Atleti!E:E,A1708)</f>
        <v>0</v>
      </c>
      <c r="D1708">
        <f>COUNTIF(Arrivi!F:F,B1708)</f>
        <v>0</v>
      </c>
    </row>
    <row r="1709" spans="1:4" x14ac:dyDescent="0.2">
      <c r="A1709" s="4">
        <v>1703</v>
      </c>
      <c r="B1709" s="32" t="s">
        <v>1747</v>
      </c>
      <c r="C1709">
        <f>COUNTIF(Atleti!E:E,A1709)</f>
        <v>0</v>
      </c>
      <c r="D1709">
        <f>COUNTIF(Arrivi!F:F,B1709)</f>
        <v>0</v>
      </c>
    </row>
    <row r="1710" spans="1:4" x14ac:dyDescent="0.2">
      <c r="A1710" s="4">
        <v>1704</v>
      </c>
      <c r="B1710" s="32" t="s">
        <v>1748</v>
      </c>
      <c r="C1710">
        <f>COUNTIF(Atleti!E:E,A1710)</f>
        <v>0</v>
      </c>
      <c r="D1710">
        <f>COUNTIF(Arrivi!F:F,B1710)</f>
        <v>0</v>
      </c>
    </row>
    <row r="1711" spans="1:4" x14ac:dyDescent="0.2">
      <c r="A1711" s="4">
        <v>1705</v>
      </c>
      <c r="B1711" s="32" t="s">
        <v>1749</v>
      </c>
      <c r="C1711">
        <f>COUNTIF(Atleti!E:E,A1711)</f>
        <v>0</v>
      </c>
      <c r="D1711">
        <f>COUNTIF(Arrivi!F:F,B1711)</f>
        <v>0</v>
      </c>
    </row>
    <row r="1712" spans="1:4" x14ac:dyDescent="0.2">
      <c r="A1712" s="4">
        <v>1706</v>
      </c>
      <c r="B1712" s="32" t="s">
        <v>1750</v>
      </c>
      <c r="C1712">
        <f>COUNTIF(Atleti!E:E,A1712)</f>
        <v>0</v>
      </c>
      <c r="D1712">
        <f>COUNTIF(Arrivi!F:F,B1712)</f>
        <v>0</v>
      </c>
    </row>
    <row r="1713" spans="1:4" x14ac:dyDescent="0.2">
      <c r="A1713" s="4">
        <v>1707</v>
      </c>
      <c r="B1713" s="32" t="s">
        <v>1751</v>
      </c>
      <c r="C1713">
        <f>COUNTIF(Atleti!E:E,A1713)</f>
        <v>0</v>
      </c>
      <c r="D1713">
        <f>COUNTIF(Arrivi!F:F,B1713)</f>
        <v>0</v>
      </c>
    </row>
    <row r="1714" spans="1:4" x14ac:dyDescent="0.2">
      <c r="A1714" s="4">
        <v>1708</v>
      </c>
      <c r="B1714" s="32" t="s">
        <v>1752</v>
      </c>
      <c r="C1714">
        <f>COUNTIF(Atleti!E:E,A1714)</f>
        <v>0</v>
      </c>
      <c r="D1714">
        <f>COUNTIF(Arrivi!F:F,B1714)</f>
        <v>0</v>
      </c>
    </row>
    <row r="1715" spans="1:4" x14ac:dyDescent="0.2">
      <c r="A1715" s="4">
        <v>1709</v>
      </c>
      <c r="B1715" s="32" t="s">
        <v>1753</v>
      </c>
      <c r="C1715">
        <f>COUNTIF(Atleti!E:E,A1715)</f>
        <v>0</v>
      </c>
      <c r="D1715">
        <f>COUNTIF(Arrivi!F:F,B1715)</f>
        <v>0</v>
      </c>
    </row>
    <row r="1716" spans="1:4" x14ac:dyDescent="0.2">
      <c r="A1716" s="4">
        <v>1710</v>
      </c>
      <c r="B1716" s="32" t="s">
        <v>1754</v>
      </c>
      <c r="C1716">
        <f>COUNTIF(Atleti!E:E,A1716)</f>
        <v>0</v>
      </c>
      <c r="D1716">
        <f>COUNTIF(Arrivi!F:F,B1716)</f>
        <v>0</v>
      </c>
    </row>
    <row r="1717" spans="1:4" x14ac:dyDescent="0.2">
      <c r="A1717" s="4">
        <v>1711</v>
      </c>
      <c r="B1717" s="32" t="s">
        <v>1755</v>
      </c>
      <c r="C1717">
        <f>COUNTIF(Atleti!E:E,A1717)</f>
        <v>0</v>
      </c>
      <c r="D1717">
        <f>COUNTIF(Arrivi!F:F,B1717)</f>
        <v>0</v>
      </c>
    </row>
    <row r="1718" spans="1:4" x14ac:dyDescent="0.2">
      <c r="A1718" s="4">
        <v>1712</v>
      </c>
      <c r="B1718" s="32" t="s">
        <v>1756</v>
      </c>
      <c r="C1718">
        <f>COUNTIF(Atleti!E:E,A1718)</f>
        <v>0</v>
      </c>
      <c r="D1718">
        <f>COUNTIF(Arrivi!F:F,B1718)</f>
        <v>0</v>
      </c>
    </row>
    <row r="1719" spans="1:4" x14ac:dyDescent="0.2">
      <c r="A1719" s="4">
        <v>1713</v>
      </c>
      <c r="B1719" s="32" t="s">
        <v>1757</v>
      </c>
      <c r="C1719">
        <f>COUNTIF(Atleti!E:E,A1719)</f>
        <v>0</v>
      </c>
      <c r="D1719">
        <f>COUNTIF(Arrivi!F:F,B1719)</f>
        <v>0</v>
      </c>
    </row>
    <row r="1720" spans="1:4" x14ac:dyDescent="0.2">
      <c r="A1720" s="4">
        <v>1714</v>
      </c>
      <c r="B1720" s="32" t="s">
        <v>1758</v>
      </c>
      <c r="C1720">
        <f>COUNTIF(Atleti!E:E,A1720)</f>
        <v>0</v>
      </c>
      <c r="D1720">
        <f>COUNTIF(Arrivi!F:F,B1720)</f>
        <v>0</v>
      </c>
    </row>
    <row r="1721" spans="1:4" x14ac:dyDescent="0.2">
      <c r="A1721" s="4">
        <v>1715</v>
      </c>
      <c r="B1721" s="32" t="s">
        <v>1759</v>
      </c>
      <c r="C1721">
        <f>COUNTIF(Atleti!E:E,A1721)</f>
        <v>0</v>
      </c>
      <c r="D1721">
        <f>COUNTIF(Arrivi!F:F,B1721)</f>
        <v>0</v>
      </c>
    </row>
    <row r="1722" spans="1:4" x14ac:dyDescent="0.2">
      <c r="A1722" s="4">
        <v>1716</v>
      </c>
      <c r="B1722" s="32" t="s">
        <v>1760</v>
      </c>
      <c r="C1722">
        <f>COUNTIF(Atleti!E:E,A1722)</f>
        <v>0</v>
      </c>
      <c r="D1722">
        <f>COUNTIF(Arrivi!F:F,B1722)</f>
        <v>0</v>
      </c>
    </row>
    <row r="1723" spans="1:4" x14ac:dyDescent="0.2">
      <c r="A1723" s="4">
        <v>1717</v>
      </c>
      <c r="B1723" s="32" t="s">
        <v>1761</v>
      </c>
      <c r="C1723">
        <f>COUNTIF(Atleti!E:E,A1723)</f>
        <v>0</v>
      </c>
      <c r="D1723">
        <f>COUNTIF(Arrivi!F:F,B1723)</f>
        <v>0</v>
      </c>
    </row>
    <row r="1724" spans="1:4" x14ac:dyDescent="0.2">
      <c r="A1724" s="4">
        <v>1718</v>
      </c>
      <c r="B1724" s="32" t="s">
        <v>1762</v>
      </c>
      <c r="C1724">
        <f>COUNTIF(Atleti!E:E,A1724)</f>
        <v>0</v>
      </c>
      <c r="D1724">
        <f>COUNTIF(Arrivi!F:F,B1724)</f>
        <v>0</v>
      </c>
    </row>
    <row r="1725" spans="1:4" x14ac:dyDescent="0.2">
      <c r="A1725" s="4">
        <v>1719</v>
      </c>
      <c r="B1725" s="32" t="s">
        <v>1763</v>
      </c>
      <c r="C1725">
        <f>COUNTIF(Atleti!E:E,A1725)</f>
        <v>0</v>
      </c>
      <c r="D1725">
        <f>COUNTIF(Arrivi!F:F,B1725)</f>
        <v>0</v>
      </c>
    </row>
    <row r="1726" spans="1:4" x14ac:dyDescent="0.2">
      <c r="A1726" s="4">
        <v>1720</v>
      </c>
      <c r="B1726" s="32" t="s">
        <v>1764</v>
      </c>
      <c r="C1726">
        <f>COUNTIF(Atleti!E:E,A1726)</f>
        <v>0</v>
      </c>
      <c r="D1726">
        <f>COUNTIF(Arrivi!F:F,B1726)</f>
        <v>0</v>
      </c>
    </row>
    <row r="1727" spans="1:4" x14ac:dyDescent="0.2">
      <c r="A1727" s="4">
        <v>1721</v>
      </c>
      <c r="B1727" s="32" t="s">
        <v>1765</v>
      </c>
      <c r="C1727">
        <f>COUNTIF(Atleti!E:E,A1727)</f>
        <v>0</v>
      </c>
      <c r="D1727">
        <f>COUNTIF(Arrivi!F:F,B1727)</f>
        <v>0</v>
      </c>
    </row>
    <row r="1728" spans="1:4" x14ac:dyDescent="0.2">
      <c r="A1728" s="4">
        <v>1722</v>
      </c>
      <c r="B1728" s="32" t="s">
        <v>1766</v>
      </c>
      <c r="C1728">
        <f>COUNTIF(Atleti!E:E,A1728)</f>
        <v>0</v>
      </c>
      <c r="D1728">
        <f>COUNTIF(Arrivi!F:F,B1728)</f>
        <v>0</v>
      </c>
    </row>
    <row r="1729" spans="1:4" x14ac:dyDescent="0.2">
      <c r="A1729" s="4">
        <v>1723</v>
      </c>
      <c r="B1729" s="32" t="s">
        <v>1767</v>
      </c>
      <c r="C1729">
        <f>COUNTIF(Atleti!E:E,A1729)</f>
        <v>0</v>
      </c>
      <c r="D1729">
        <f>COUNTIF(Arrivi!F:F,B1729)</f>
        <v>0</v>
      </c>
    </row>
    <row r="1730" spans="1:4" x14ac:dyDescent="0.2">
      <c r="A1730" s="4">
        <v>1724</v>
      </c>
      <c r="B1730" s="32" t="s">
        <v>1768</v>
      </c>
      <c r="C1730">
        <f>COUNTIF(Atleti!E:E,A1730)</f>
        <v>0</v>
      </c>
      <c r="D1730">
        <f>COUNTIF(Arrivi!F:F,B1730)</f>
        <v>0</v>
      </c>
    </row>
    <row r="1731" spans="1:4" x14ac:dyDescent="0.2">
      <c r="A1731" s="4">
        <v>1725</v>
      </c>
      <c r="B1731" s="32" t="s">
        <v>1769</v>
      </c>
      <c r="C1731">
        <f>COUNTIF(Atleti!E:E,A1731)</f>
        <v>0</v>
      </c>
      <c r="D1731">
        <f>COUNTIF(Arrivi!F:F,B1731)</f>
        <v>0</v>
      </c>
    </row>
    <row r="1732" spans="1:4" x14ac:dyDescent="0.2">
      <c r="A1732" s="4">
        <v>1726</v>
      </c>
      <c r="B1732" s="32" t="s">
        <v>1770</v>
      </c>
      <c r="C1732">
        <f>COUNTIF(Atleti!E:E,A1732)</f>
        <v>0</v>
      </c>
      <c r="D1732">
        <f>COUNTIF(Arrivi!F:F,B1732)</f>
        <v>0</v>
      </c>
    </row>
    <row r="1733" spans="1:4" x14ac:dyDescent="0.2">
      <c r="A1733" s="4">
        <v>1727</v>
      </c>
      <c r="B1733" s="32" t="s">
        <v>1771</v>
      </c>
      <c r="C1733">
        <f>COUNTIF(Atleti!E:E,A1733)</f>
        <v>0</v>
      </c>
      <c r="D1733">
        <f>COUNTIF(Arrivi!F:F,B1733)</f>
        <v>0</v>
      </c>
    </row>
    <row r="1734" spans="1:4" x14ac:dyDescent="0.2">
      <c r="A1734" s="4">
        <v>1728</v>
      </c>
      <c r="B1734" s="32" t="s">
        <v>1772</v>
      </c>
      <c r="C1734">
        <f>COUNTIF(Atleti!E:E,A1734)</f>
        <v>0</v>
      </c>
      <c r="D1734">
        <f>COUNTIF(Arrivi!F:F,B1734)</f>
        <v>0</v>
      </c>
    </row>
    <row r="1735" spans="1:4" x14ac:dyDescent="0.2">
      <c r="A1735" s="4">
        <v>1729</v>
      </c>
      <c r="B1735" s="32" t="s">
        <v>1773</v>
      </c>
      <c r="C1735">
        <f>COUNTIF(Atleti!E:E,A1735)</f>
        <v>0</v>
      </c>
      <c r="D1735">
        <f>COUNTIF(Arrivi!F:F,B1735)</f>
        <v>0</v>
      </c>
    </row>
    <row r="1736" spans="1:4" x14ac:dyDescent="0.2">
      <c r="A1736" s="4">
        <v>1730</v>
      </c>
      <c r="B1736" s="32" t="s">
        <v>1774</v>
      </c>
      <c r="C1736">
        <f>COUNTIF(Atleti!E:E,A1736)</f>
        <v>0</v>
      </c>
      <c r="D1736">
        <f>COUNTIF(Arrivi!F:F,B1736)</f>
        <v>0</v>
      </c>
    </row>
    <row r="1737" spans="1:4" x14ac:dyDescent="0.2">
      <c r="A1737" s="4">
        <v>1731</v>
      </c>
      <c r="B1737" s="32" t="s">
        <v>1775</v>
      </c>
      <c r="C1737">
        <f>COUNTIF(Atleti!E:E,A1737)</f>
        <v>0</v>
      </c>
      <c r="D1737">
        <f>COUNTIF(Arrivi!F:F,B1737)</f>
        <v>0</v>
      </c>
    </row>
    <row r="1738" spans="1:4" x14ac:dyDescent="0.2">
      <c r="A1738" s="4">
        <v>1732</v>
      </c>
      <c r="B1738" s="32" t="s">
        <v>1776</v>
      </c>
      <c r="C1738">
        <f>COUNTIF(Atleti!E:E,A1738)</f>
        <v>0</v>
      </c>
      <c r="D1738">
        <f>COUNTIF(Arrivi!F:F,B1738)</f>
        <v>0</v>
      </c>
    </row>
    <row r="1739" spans="1:4" x14ac:dyDescent="0.2">
      <c r="A1739" s="4">
        <v>1733</v>
      </c>
      <c r="B1739" s="32" t="s">
        <v>1777</v>
      </c>
      <c r="C1739">
        <f>COUNTIF(Atleti!E:E,A1739)</f>
        <v>0</v>
      </c>
      <c r="D1739">
        <f>COUNTIF(Arrivi!F:F,B1739)</f>
        <v>0</v>
      </c>
    </row>
    <row r="1740" spans="1:4" x14ac:dyDescent="0.2">
      <c r="A1740" s="4">
        <v>1734</v>
      </c>
      <c r="B1740" s="32" t="s">
        <v>1778</v>
      </c>
      <c r="C1740">
        <f>COUNTIF(Atleti!E:E,A1740)</f>
        <v>0</v>
      </c>
      <c r="D1740">
        <f>COUNTIF(Arrivi!F:F,B1740)</f>
        <v>0</v>
      </c>
    </row>
    <row r="1741" spans="1:4" x14ac:dyDescent="0.2">
      <c r="A1741" s="4">
        <v>1735</v>
      </c>
      <c r="B1741" s="32" t="s">
        <v>1779</v>
      </c>
      <c r="C1741">
        <f>COUNTIF(Atleti!E:E,A1741)</f>
        <v>0</v>
      </c>
      <c r="D1741">
        <f>COUNTIF(Arrivi!F:F,B1741)</f>
        <v>0</v>
      </c>
    </row>
    <row r="1742" spans="1:4" x14ac:dyDescent="0.2">
      <c r="A1742" s="4">
        <v>1736</v>
      </c>
      <c r="B1742" s="32" t="s">
        <v>1780</v>
      </c>
      <c r="C1742">
        <f>COUNTIF(Atleti!E:E,A1742)</f>
        <v>0</v>
      </c>
      <c r="D1742">
        <f>COUNTIF(Arrivi!F:F,B1742)</f>
        <v>0</v>
      </c>
    </row>
    <row r="1743" spans="1:4" x14ac:dyDescent="0.2">
      <c r="A1743" s="4">
        <v>1737</v>
      </c>
      <c r="B1743" s="32" t="s">
        <v>1781</v>
      </c>
      <c r="C1743">
        <f>COUNTIF(Atleti!E:E,A1743)</f>
        <v>0</v>
      </c>
      <c r="D1743">
        <f>COUNTIF(Arrivi!F:F,B1743)</f>
        <v>0</v>
      </c>
    </row>
    <row r="1744" spans="1:4" x14ac:dyDescent="0.2">
      <c r="A1744" s="4">
        <v>1738</v>
      </c>
      <c r="B1744" s="32" t="s">
        <v>1782</v>
      </c>
      <c r="C1744">
        <f>COUNTIF(Atleti!E:E,A1744)</f>
        <v>0</v>
      </c>
      <c r="D1744">
        <f>COUNTIF(Arrivi!F:F,B1744)</f>
        <v>0</v>
      </c>
    </row>
    <row r="1745" spans="1:4" x14ac:dyDescent="0.2">
      <c r="A1745" s="4">
        <v>1739</v>
      </c>
      <c r="B1745" s="32" t="s">
        <v>1783</v>
      </c>
      <c r="C1745">
        <f>COUNTIF(Atleti!E:E,A1745)</f>
        <v>0</v>
      </c>
      <c r="D1745">
        <f>COUNTIF(Arrivi!F:F,B1745)</f>
        <v>0</v>
      </c>
    </row>
    <row r="1746" spans="1:4" x14ac:dyDescent="0.2">
      <c r="A1746" s="4">
        <v>1740</v>
      </c>
      <c r="B1746" s="32" t="s">
        <v>1784</v>
      </c>
      <c r="C1746">
        <f>COUNTIF(Atleti!E:E,A1746)</f>
        <v>0</v>
      </c>
      <c r="D1746">
        <f>COUNTIF(Arrivi!F:F,B1746)</f>
        <v>0</v>
      </c>
    </row>
    <row r="1747" spans="1:4" x14ac:dyDescent="0.2">
      <c r="A1747" s="4">
        <v>1741</v>
      </c>
      <c r="B1747" s="32" t="s">
        <v>1785</v>
      </c>
      <c r="C1747">
        <f>COUNTIF(Atleti!E:E,A1747)</f>
        <v>0</v>
      </c>
      <c r="D1747">
        <f>COUNTIF(Arrivi!F:F,B1747)</f>
        <v>0</v>
      </c>
    </row>
    <row r="1748" spans="1:4" x14ac:dyDescent="0.2">
      <c r="A1748" s="4">
        <v>1742</v>
      </c>
      <c r="B1748" s="32" t="s">
        <v>1786</v>
      </c>
      <c r="C1748">
        <f>COUNTIF(Atleti!E:E,A1748)</f>
        <v>0</v>
      </c>
      <c r="D1748">
        <f>COUNTIF(Arrivi!F:F,B1748)</f>
        <v>0</v>
      </c>
    </row>
    <row r="1749" spans="1:4" x14ac:dyDescent="0.2">
      <c r="A1749" s="4">
        <v>1743</v>
      </c>
      <c r="B1749" s="32" t="s">
        <v>1787</v>
      </c>
      <c r="C1749">
        <f>COUNTIF(Atleti!E:E,A1749)</f>
        <v>0</v>
      </c>
      <c r="D1749">
        <f>COUNTIF(Arrivi!F:F,B1749)</f>
        <v>0</v>
      </c>
    </row>
    <row r="1750" spans="1:4" x14ac:dyDescent="0.2">
      <c r="A1750" s="4">
        <v>1744</v>
      </c>
      <c r="B1750" s="32" t="s">
        <v>1788</v>
      </c>
      <c r="C1750">
        <f>COUNTIF(Atleti!E:E,A1750)</f>
        <v>0</v>
      </c>
      <c r="D1750">
        <f>COUNTIF(Arrivi!F:F,B1750)</f>
        <v>0</v>
      </c>
    </row>
    <row r="1751" spans="1:4" x14ac:dyDescent="0.2">
      <c r="A1751" s="4">
        <v>1745</v>
      </c>
      <c r="B1751" s="32" t="s">
        <v>1789</v>
      </c>
      <c r="C1751">
        <f>COUNTIF(Atleti!E:E,A1751)</f>
        <v>0</v>
      </c>
      <c r="D1751">
        <f>COUNTIF(Arrivi!F:F,B1751)</f>
        <v>0</v>
      </c>
    </row>
    <row r="1752" spans="1:4" x14ac:dyDescent="0.2">
      <c r="A1752" s="4">
        <v>1746</v>
      </c>
      <c r="B1752" s="32" t="s">
        <v>1790</v>
      </c>
      <c r="C1752">
        <f>COUNTIF(Atleti!E:E,A1752)</f>
        <v>0</v>
      </c>
      <c r="D1752">
        <f>COUNTIF(Arrivi!F:F,B1752)</f>
        <v>0</v>
      </c>
    </row>
    <row r="1753" spans="1:4" x14ac:dyDescent="0.2">
      <c r="A1753" s="4">
        <v>1747</v>
      </c>
      <c r="B1753" s="32" t="s">
        <v>1791</v>
      </c>
      <c r="C1753">
        <f>COUNTIF(Atleti!E:E,A1753)</f>
        <v>0</v>
      </c>
      <c r="D1753">
        <f>COUNTIF(Arrivi!F:F,B1753)</f>
        <v>0</v>
      </c>
    </row>
    <row r="1754" spans="1:4" x14ac:dyDescent="0.2">
      <c r="A1754" s="4">
        <v>1748</v>
      </c>
      <c r="B1754" s="32" t="s">
        <v>1792</v>
      </c>
      <c r="C1754">
        <f>COUNTIF(Atleti!E:E,A1754)</f>
        <v>0</v>
      </c>
      <c r="D1754">
        <f>COUNTIF(Arrivi!F:F,B1754)</f>
        <v>0</v>
      </c>
    </row>
    <row r="1755" spans="1:4" x14ac:dyDescent="0.2">
      <c r="A1755" s="4">
        <v>1749</v>
      </c>
      <c r="B1755" s="32" t="s">
        <v>1793</v>
      </c>
      <c r="C1755">
        <f>COUNTIF(Atleti!E:E,A1755)</f>
        <v>0</v>
      </c>
      <c r="D1755">
        <f>COUNTIF(Arrivi!F:F,B1755)</f>
        <v>0</v>
      </c>
    </row>
    <row r="1756" spans="1:4" x14ac:dyDescent="0.2">
      <c r="A1756" s="4">
        <v>1750</v>
      </c>
      <c r="B1756" s="32" t="s">
        <v>1794</v>
      </c>
      <c r="C1756">
        <f>COUNTIF(Atleti!E:E,A1756)</f>
        <v>0</v>
      </c>
      <c r="D1756">
        <f>COUNTIF(Arrivi!F:F,B1756)</f>
        <v>0</v>
      </c>
    </row>
    <row r="1757" spans="1:4" x14ac:dyDescent="0.2">
      <c r="A1757" s="4">
        <v>1751</v>
      </c>
      <c r="B1757" s="32" t="s">
        <v>1795</v>
      </c>
      <c r="C1757">
        <f>COUNTIF(Atleti!E:E,A1757)</f>
        <v>0</v>
      </c>
      <c r="D1757">
        <f>COUNTIF(Arrivi!F:F,B1757)</f>
        <v>0</v>
      </c>
    </row>
    <row r="1758" spans="1:4" x14ac:dyDescent="0.2">
      <c r="A1758" s="4">
        <v>1752</v>
      </c>
      <c r="B1758" s="32" t="s">
        <v>1796</v>
      </c>
      <c r="C1758">
        <f>COUNTIF(Atleti!E:E,A1758)</f>
        <v>0</v>
      </c>
      <c r="D1758">
        <f>COUNTIF(Arrivi!F:F,B1758)</f>
        <v>0</v>
      </c>
    </row>
    <row r="1759" spans="1:4" x14ac:dyDescent="0.2">
      <c r="A1759" s="4">
        <v>1753</v>
      </c>
      <c r="B1759" s="32" t="s">
        <v>1797</v>
      </c>
      <c r="C1759">
        <f>COUNTIF(Atleti!E:E,A1759)</f>
        <v>0</v>
      </c>
      <c r="D1759">
        <f>COUNTIF(Arrivi!F:F,B1759)</f>
        <v>0</v>
      </c>
    </row>
    <row r="1760" spans="1:4" x14ac:dyDescent="0.2">
      <c r="A1760" s="4">
        <v>1754</v>
      </c>
      <c r="B1760" s="32" t="s">
        <v>1798</v>
      </c>
      <c r="C1760">
        <f>COUNTIF(Atleti!E:E,A1760)</f>
        <v>0</v>
      </c>
      <c r="D1760">
        <f>COUNTIF(Arrivi!F:F,B1760)</f>
        <v>0</v>
      </c>
    </row>
    <row r="1761" spans="1:4" x14ac:dyDescent="0.2">
      <c r="A1761" s="4">
        <v>1755</v>
      </c>
      <c r="B1761" s="32" t="s">
        <v>1799</v>
      </c>
      <c r="C1761">
        <f>COUNTIF(Atleti!E:E,A1761)</f>
        <v>0</v>
      </c>
      <c r="D1761">
        <f>COUNTIF(Arrivi!F:F,B1761)</f>
        <v>0</v>
      </c>
    </row>
    <row r="1762" spans="1:4" x14ac:dyDescent="0.2">
      <c r="A1762" s="4">
        <v>1756</v>
      </c>
      <c r="B1762" s="32" t="s">
        <v>1800</v>
      </c>
      <c r="C1762">
        <f>COUNTIF(Atleti!E:E,A1762)</f>
        <v>0</v>
      </c>
      <c r="D1762">
        <f>COUNTIF(Arrivi!F:F,B1762)</f>
        <v>0</v>
      </c>
    </row>
    <row r="1763" spans="1:4" x14ac:dyDescent="0.2">
      <c r="A1763" s="4">
        <v>1757</v>
      </c>
      <c r="B1763" s="32" t="s">
        <v>1801</v>
      </c>
      <c r="C1763">
        <f>COUNTIF(Atleti!E:E,A1763)</f>
        <v>0</v>
      </c>
      <c r="D1763">
        <f>COUNTIF(Arrivi!F:F,B1763)</f>
        <v>0</v>
      </c>
    </row>
    <row r="1764" spans="1:4" x14ac:dyDescent="0.2">
      <c r="A1764" s="4">
        <v>1758</v>
      </c>
      <c r="B1764" s="32" t="s">
        <v>1802</v>
      </c>
      <c r="C1764">
        <f>COUNTIF(Atleti!E:E,A1764)</f>
        <v>0</v>
      </c>
      <c r="D1764">
        <f>COUNTIF(Arrivi!F:F,B1764)</f>
        <v>0</v>
      </c>
    </row>
    <row r="1765" spans="1:4" x14ac:dyDescent="0.2">
      <c r="A1765" s="4">
        <v>1759</v>
      </c>
      <c r="B1765" s="32" t="s">
        <v>1803</v>
      </c>
      <c r="C1765">
        <f>COUNTIF(Atleti!E:E,A1765)</f>
        <v>0</v>
      </c>
      <c r="D1765">
        <f>COUNTIF(Arrivi!F:F,B1765)</f>
        <v>0</v>
      </c>
    </row>
    <row r="1766" spans="1:4" x14ac:dyDescent="0.2">
      <c r="A1766" s="4">
        <v>1760</v>
      </c>
      <c r="B1766" s="32" t="s">
        <v>1804</v>
      </c>
      <c r="C1766">
        <f>COUNTIF(Atleti!E:E,A1766)</f>
        <v>0</v>
      </c>
      <c r="D1766">
        <f>COUNTIF(Arrivi!F:F,B1766)</f>
        <v>0</v>
      </c>
    </row>
    <row r="1767" spans="1:4" x14ac:dyDescent="0.2">
      <c r="A1767" s="4">
        <v>1761</v>
      </c>
      <c r="B1767" s="32" t="s">
        <v>1805</v>
      </c>
      <c r="C1767">
        <f>COUNTIF(Atleti!E:E,A1767)</f>
        <v>0</v>
      </c>
      <c r="D1767">
        <f>COUNTIF(Arrivi!F:F,B1767)</f>
        <v>0</v>
      </c>
    </row>
    <row r="1768" spans="1:4" x14ac:dyDescent="0.2">
      <c r="A1768" s="4">
        <v>1762</v>
      </c>
      <c r="B1768" s="32" t="s">
        <v>1806</v>
      </c>
      <c r="C1768">
        <f>COUNTIF(Atleti!E:E,A1768)</f>
        <v>0</v>
      </c>
      <c r="D1768">
        <f>COUNTIF(Arrivi!F:F,B1768)</f>
        <v>0</v>
      </c>
    </row>
    <row r="1769" spans="1:4" x14ac:dyDescent="0.2">
      <c r="A1769" s="4">
        <v>1763</v>
      </c>
      <c r="B1769" s="32" t="s">
        <v>1807</v>
      </c>
      <c r="C1769">
        <f>COUNTIF(Atleti!E:E,A1769)</f>
        <v>0</v>
      </c>
      <c r="D1769">
        <f>COUNTIF(Arrivi!F:F,B1769)</f>
        <v>0</v>
      </c>
    </row>
    <row r="1770" spans="1:4" x14ac:dyDescent="0.2">
      <c r="A1770" s="4">
        <v>1764</v>
      </c>
      <c r="B1770" s="32" t="s">
        <v>1808</v>
      </c>
      <c r="C1770">
        <f>COUNTIF(Atleti!E:E,A1770)</f>
        <v>0</v>
      </c>
      <c r="D1770">
        <f>COUNTIF(Arrivi!F:F,B1770)</f>
        <v>0</v>
      </c>
    </row>
    <row r="1771" spans="1:4" x14ac:dyDescent="0.2">
      <c r="A1771" s="4">
        <v>1765</v>
      </c>
      <c r="B1771" s="32" t="s">
        <v>1809</v>
      </c>
      <c r="C1771">
        <f>COUNTIF(Atleti!E:E,A1771)</f>
        <v>0</v>
      </c>
      <c r="D1771">
        <f>COUNTIF(Arrivi!F:F,B1771)</f>
        <v>0</v>
      </c>
    </row>
    <row r="1772" spans="1:4" x14ac:dyDescent="0.2">
      <c r="A1772" s="4">
        <v>1766</v>
      </c>
      <c r="B1772" s="32" t="s">
        <v>1810</v>
      </c>
      <c r="C1772">
        <f>COUNTIF(Atleti!E:E,A1772)</f>
        <v>0</v>
      </c>
      <c r="D1772">
        <f>COUNTIF(Arrivi!F:F,B1772)</f>
        <v>0</v>
      </c>
    </row>
    <row r="1773" spans="1:4" x14ac:dyDescent="0.2">
      <c r="A1773" s="4">
        <v>1767</v>
      </c>
      <c r="B1773" s="32" t="s">
        <v>1811</v>
      </c>
      <c r="C1773">
        <f>COUNTIF(Atleti!E:E,A1773)</f>
        <v>0</v>
      </c>
      <c r="D1773">
        <f>COUNTIF(Arrivi!F:F,B1773)</f>
        <v>0</v>
      </c>
    </row>
    <row r="1774" spans="1:4" x14ac:dyDescent="0.2">
      <c r="A1774" s="4">
        <v>1768</v>
      </c>
      <c r="B1774" s="32" t="s">
        <v>1812</v>
      </c>
      <c r="C1774">
        <f>COUNTIF(Atleti!E:E,A1774)</f>
        <v>0</v>
      </c>
      <c r="D1774">
        <f>COUNTIF(Arrivi!F:F,B1774)</f>
        <v>0</v>
      </c>
    </row>
    <row r="1775" spans="1:4" x14ac:dyDescent="0.2">
      <c r="A1775" s="4">
        <v>1769</v>
      </c>
      <c r="B1775" s="32" t="s">
        <v>1813</v>
      </c>
      <c r="C1775">
        <f>COUNTIF(Atleti!E:E,A1775)</f>
        <v>0</v>
      </c>
      <c r="D1775">
        <f>COUNTIF(Arrivi!F:F,B1775)</f>
        <v>0</v>
      </c>
    </row>
    <row r="1776" spans="1:4" x14ac:dyDescent="0.2">
      <c r="A1776" s="4">
        <v>1770</v>
      </c>
      <c r="B1776" s="32" t="s">
        <v>1814</v>
      </c>
      <c r="C1776">
        <f>COUNTIF(Atleti!E:E,A1776)</f>
        <v>0</v>
      </c>
      <c r="D1776">
        <f>COUNTIF(Arrivi!F:F,B1776)</f>
        <v>0</v>
      </c>
    </row>
    <row r="1777" spans="1:4" x14ac:dyDescent="0.2">
      <c r="A1777" s="4">
        <v>1771</v>
      </c>
      <c r="B1777" s="32" t="s">
        <v>1815</v>
      </c>
      <c r="C1777">
        <f>COUNTIF(Atleti!E:E,A1777)</f>
        <v>0</v>
      </c>
      <c r="D1777">
        <f>COUNTIF(Arrivi!F:F,B1777)</f>
        <v>0</v>
      </c>
    </row>
    <row r="1778" spans="1:4" x14ac:dyDescent="0.2">
      <c r="A1778" s="4">
        <v>1772</v>
      </c>
      <c r="B1778" s="32" t="s">
        <v>1816</v>
      </c>
      <c r="C1778">
        <f>COUNTIF(Atleti!E:E,A1778)</f>
        <v>0</v>
      </c>
      <c r="D1778">
        <f>COUNTIF(Arrivi!F:F,B1778)</f>
        <v>0</v>
      </c>
    </row>
    <row r="1779" spans="1:4" x14ac:dyDescent="0.2">
      <c r="A1779" s="4">
        <v>1773</v>
      </c>
      <c r="B1779" s="32" t="s">
        <v>1817</v>
      </c>
      <c r="C1779">
        <f>COUNTIF(Atleti!E:E,A1779)</f>
        <v>0</v>
      </c>
      <c r="D1779">
        <f>COUNTIF(Arrivi!F:F,B1779)</f>
        <v>0</v>
      </c>
    </row>
    <row r="1780" spans="1:4" x14ac:dyDescent="0.2">
      <c r="A1780" s="4">
        <v>1774</v>
      </c>
      <c r="B1780" s="32" t="s">
        <v>1818</v>
      </c>
      <c r="C1780">
        <f>COUNTIF(Atleti!E:E,A1780)</f>
        <v>0</v>
      </c>
      <c r="D1780">
        <f>COUNTIF(Arrivi!F:F,B1780)</f>
        <v>0</v>
      </c>
    </row>
    <row r="1781" spans="1:4" x14ac:dyDescent="0.2">
      <c r="A1781" s="4">
        <v>1775</v>
      </c>
      <c r="B1781" s="32" t="s">
        <v>1819</v>
      </c>
      <c r="C1781">
        <f>COUNTIF(Atleti!E:E,A1781)</f>
        <v>0</v>
      </c>
      <c r="D1781">
        <f>COUNTIF(Arrivi!F:F,B1781)</f>
        <v>0</v>
      </c>
    </row>
    <row r="1782" spans="1:4" x14ac:dyDescent="0.2">
      <c r="A1782" s="4">
        <v>1776</v>
      </c>
      <c r="B1782" s="32" t="s">
        <v>1820</v>
      </c>
      <c r="C1782">
        <f>COUNTIF(Atleti!E:E,A1782)</f>
        <v>1</v>
      </c>
      <c r="D1782">
        <f>COUNTIF(Arrivi!F:F,B1782)</f>
        <v>1</v>
      </c>
    </row>
    <row r="1783" spans="1:4" x14ac:dyDescent="0.2">
      <c r="A1783" s="4">
        <v>1777</v>
      </c>
      <c r="B1783" s="32" t="s">
        <v>1821</v>
      </c>
      <c r="C1783">
        <f>COUNTIF(Atleti!E:E,A1783)</f>
        <v>0</v>
      </c>
      <c r="D1783">
        <f>COUNTIF(Arrivi!F:F,B1783)</f>
        <v>0</v>
      </c>
    </row>
    <row r="1784" spans="1:4" x14ac:dyDescent="0.2">
      <c r="A1784" s="4">
        <v>1778</v>
      </c>
      <c r="B1784" s="32" t="s">
        <v>1822</v>
      </c>
      <c r="C1784">
        <f>COUNTIF(Atleti!E:E,A1784)</f>
        <v>0</v>
      </c>
      <c r="D1784">
        <f>COUNTIF(Arrivi!F:F,B1784)</f>
        <v>0</v>
      </c>
    </row>
    <row r="1785" spans="1:4" x14ac:dyDescent="0.2">
      <c r="A1785" s="4">
        <v>1779</v>
      </c>
      <c r="B1785" s="32" t="s">
        <v>1823</v>
      </c>
      <c r="C1785">
        <f>COUNTIF(Atleti!E:E,A1785)</f>
        <v>0</v>
      </c>
      <c r="D1785">
        <f>COUNTIF(Arrivi!F:F,B1785)</f>
        <v>0</v>
      </c>
    </row>
    <row r="1786" spans="1:4" x14ac:dyDescent="0.2">
      <c r="A1786" s="4">
        <v>1780</v>
      </c>
      <c r="B1786" s="32" t="s">
        <v>1824</v>
      </c>
      <c r="C1786">
        <f>COUNTIF(Atleti!E:E,A1786)</f>
        <v>0</v>
      </c>
      <c r="D1786">
        <f>COUNTIF(Arrivi!F:F,B1786)</f>
        <v>0</v>
      </c>
    </row>
    <row r="1787" spans="1:4" x14ac:dyDescent="0.2">
      <c r="A1787" s="4">
        <v>1781</v>
      </c>
      <c r="B1787" s="32" t="s">
        <v>1825</v>
      </c>
      <c r="C1787">
        <f>COUNTIF(Atleti!E:E,A1787)</f>
        <v>0</v>
      </c>
      <c r="D1787">
        <f>COUNTIF(Arrivi!F:F,B1787)</f>
        <v>0</v>
      </c>
    </row>
    <row r="1788" spans="1:4" x14ac:dyDescent="0.2">
      <c r="A1788" s="4">
        <v>1782</v>
      </c>
      <c r="B1788" s="32" t="s">
        <v>1826</v>
      </c>
      <c r="C1788">
        <f>COUNTIF(Atleti!E:E,A1788)</f>
        <v>0</v>
      </c>
      <c r="D1788">
        <f>COUNTIF(Arrivi!F:F,B1788)</f>
        <v>0</v>
      </c>
    </row>
    <row r="1789" spans="1:4" x14ac:dyDescent="0.2">
      <c r="A1789" s="4">
        <v>1783</v>
      </c>
      <c r="B1789" s="32" t="s">
        <v>1827</v>
      </c>
      <c r="C1789">
        <f>COUNTIF(Atleti!E:E,A1789)</f>
        <v>0</v>
      </c>
      <c r="D1789">
        <f>COUNTIF(Arrivi!F:F,B1789)</f>
        <v>0</v>
      </c>
    </row>
    <row r="1790" spans="1:4" x14ac:dyDescent="0.2">
      <c r="A1790" s="4">
        <v>1784</v>
      </c>
      <c r="B1790" s="32" t="s">
        <v>1828</v>
      </c>
      <c r="C1790">
        <f>COUNTIF(Atleti!E:E,A1790)</f>
        <v>0</v>
      </c>
      <c r="D1790">
        <f>COUNTIF(Arrivi!F:F,B1790)</f>
        <v>0</v>
      </c>
    </row>
    <row r="1791" spans="1:4" x14ac:dyDescent="0.2">
      <c r="A1791" s="4">
        <v>1785</v>
      </c>
      <c r="B1791" s="32" t="s">
        <v>1829</v>
      </c>
      <c r="C1791">
        <f>COUNTIF(Atleti!E:E,A1791)</f>
        <v>0</v>
      </c>
      <c r="D1791">
        <f>COUNTIF(Arrivi!F:F,B1791)</f>
        <v>0</v>
      </c>
    </row>
    <row r="1792" spans="1:4" x14ac:dyDescent="0.2">
      <c r="A1792" s="4">
        <v>1786</v>
      </c>
      <c r="B1792" s="32" t="s">
        <v>1830</v>
      </c>
      <c r="C1792">
        <f>COUNTIF(Atleti!E:E,A1792)</f>
        <v>0</v>
      </c>
      <c r="D1792">
        <f>COUNTIF(Arrivi!F:F,B1792)</f>
        <v>0</v>
      </c>
    </row>
    <row r="1793" spans="1:4" x14ac:dyDescent="0.2">
      <c r="A1793" s="4">
        <v>1787</v>
      </c>
      <c r="B1793" s="32" t="s">
        <v>1831</v>
      </c>
      <c r="C1793">
        <f>COUNTIF(Atleti!E:E,A1793)</f>
        <v>0</v>
      </c>
      <c r="D1793">
        <f>COUNTIF(Arrivi!F:F,B1793)</f>
        <v>0</v>
      </c>
    </row>
    <row r="1794" spans="1:4" x14ac:dyDescent="0.2">
      <c r="A1794" s="4">
        <v>1788</v>
      </c>
      <c r="B1794" s="32" t="s">
        <v>1832</v>
      </c>
      <c r="C1794">
        <f>COUNTIF(Atleti!E:E,A1794)</f>
        <v>0</v>
      </c>
      <c r="D1794">
        <f>COUNTIF(Arrivi!F:F,B1794)</f>
        <v>0</v>
      </c>
    </row>
    <row r="1795" spans="1:4" x14ac:dyDescent="0.2">
      <c r="A1795" s="4">
        <v>1789</v>
      </c>
      <c r="B1795" s="32" t="s">
        <v>1833</v>
      </c>
      <c r="C1795">
        <f>COUNTIF(Atleti!E:E,A1795)</f>
        <v>0</v>
      </c>
      <c r="D1795">
        <f>COUNTIF(Arrivi!F:F,B1795)</f>
        <v>0</v>
      </c>
    </row>
    <row r="1796" spans="1:4" x14ac:dyDescent="0.2">
      <c r="A1796" s="4">
        <v>1790</v>
      </c>
      <c r="B1796" s="32" t="s">
        <v>1834</v>
      </c>
      <c r="C1796">
        <f>COUNTIF(Atleti!E:E,A1796)</f>
        <v>0</v>
      </c>
      <c r="D1796">
        <f>COUNTIF(Arrivi!F:F,B1796)</f>
        <v>0</v>
      </c>
    </row>
    <row r="1797" spans="1:4" x14ac:dyDescent="0.2">
      <c r="A1797" s="4">
        <v>1791</v>
      </c>
      <c r="B1797" s="32" t="s">
        <v>1835</v>
      </c>
      <c r="C1797">
        <f>COUNTIF(Atleti!E:E,A1797)</f>
        <v>0</v>
      </c>
      <c r="D1797">
        <f>COUNTIF(Arrivi!F:F,B1797)</f>
        <v>0</v>
      </c>
    </row>
    <row r="1798" spans="1:4" x14ac:dyDescent="0.2">
      <c r="A1798" s="4">
        <v>1792</v>
      </c>
      <c r="B1798" s="32" t="s">
        <v>1836</v>
      </c>
      <c r="C1798">
        <f>COUNTIF(Atleti!E:E,A1798)</f>
        <v>0</v>
      </c>
      <c r="D1798">
        <f>COUNTIF(Arrivi!F:F,B1798)</f>
        <v>0</v>
      </c>
    </row>
    <row r="1799" spans="1:4" x14ac:dyDescent="0.2">
      <c r="A1799" s="4">
        <v>1793</v>
      </c>
      <c r="B1799" s="32" t="s">
        <v>1837</v>
      </c>
      <c r="C1799">
        <f>COUNTIF(Atleti!E:E,A1799)</f>
        <v>0</v>
      </c>
      <c r="D1799">
        <f>COUNTIF(Arrivi!F:F,B1799)</f>
        <v>0</v>
      </c>
    </row>
    <row r="1800" spans="1:4" x14ac:dyDescent="0.2">
      <c r="A1800" s="4">
        <v>1794</v>
      </c>
      <c r="B1800" s="32" t="s">
        <v>1838</v>
      </c>
      <c r="C1800">
        <f>COUNTIF(Atleti!E:E,A1800)</f>
        <v>0</v>
      </c>
      <c r="D1800">
        <f>COUNTIF(Arrivi!F:F,B1800)</f>
        <v>0</v>
      </c>
    </row>
    <row r="1801" spans="1:4" x14ac:dyDescent="0.2">
      <c r="A1801" s="4">
        <v>1795</v>
      </c>
      <c r="B1801" s="32" t="s">
        <v>1839</v>
      </c>
      <c r="C1801">
        <f>COUNTIF(Atleti!E:E,A1801)</f>
        <v>0</v>
      </c>
      <c r="D1801">
        <f>COUNTIF(Arrivi!F:F,B1801)</f>
        <v>0</v>
      </c>
    </row>
    <row r="1802" spans="1:4" x14ac:dyDescent="0.2">
      <c r="A1802" s="4">
        <v>1796</v>
      </c>
      <c r="B1802" s="32" t="s">
        <v>1840</v>
      </c>
      <c r="C1802">
        <f>COUNTIF(Atleti!E:E,A1802)</f>
        <v>0</v>
      </c>
      <c r="D1802">
        <f>COUNTIF(Arrivi!F:F,B1802)</f>
        <v>0</v>
      </c>
    </row>
    <row r="1803" spans="1:4" x14ac:dyDescent="0.2">
      <c r="A1803" s="4">
        <v>1797</v>
      </c>
      <c r="B1803" s="32" t="s">
        <v>1841</v>
      </c>
      <c r="C1803">
        <f>COUNTIF(Atleti!E:E,A1803)</f>
        <v>0</v>
      </c>
      <c r="D1803">
        <f>COUNTIF(Arrivi!F:F,B1803)</f>
        <v>0</v>
      </c>
    </row>
    <row r="1804" spans="1:4" x14ac:dyDescent="0.2">
      <c r="A1804" s="4">
        <v>1798</v>
      </c>
      <c r="B1804" s="32" t="s">
        <v>1842</v>
      </c>
      <c r="C1804">
        <f>COUNTIF(Atleti!E:E,A1804)</f>
        <v>0</v>
      </c>
      <c r="D1804">
        <f>COUNTIF(Arrivi!F:F,B1804)</f>
        <v>0</v>
      </c>
    </row>
    <row r="1805" spans="1:4" x14ac:dyDescent="0.2">
      <c r="A1805" s="4">
        <v>1799</v>
      </c>
      <c r="B1805" s="32" t="s">
        <v>1843</v>
      </c>
      <c r="C1805">
        <f>COUNTIF(Atleti!E:E,A1805)</f>
        <v>0</v>
      </c>
      <c r="D1805">
        <f>COUNTIF(Arrivi!F:F,B1805)</f>
        <v>0</v>
      </c>
    </row>
    <row r="1806" spans="1:4" x14ac:dyDescent="0.2">
      <c r="A1806" s="4">
        <v>1800</v>
      </c>
      <c r="B1806" s="32" t="s">
        <v>1844</v>
      </c>
      <c r="C1806">
        <f>COUNTIF(Atleti!E:E,A1806)</f>
        <v>0</v>
      </c>
      <c r="D1806">
        <f>COUNTIF(Arrivi!F:F,B1806)</f>
        <v>0</v>
      </c>
    </row>
    <row r="1807" spans="1:4" x14ac:dyDescent="0.2">
      <c r="A1807" s="4">
        <v>1801</v>
      </c>
      <c r="B1807" s="32" t="s">
        <v>1845</v>
      </c>
      <c r="C1807">
        <f>COUNTIF(Atleti!E:E,A1807)</f>
        <v>0</v>
      </c>
      <c r="D1807">
        <f>COUNTIF(Arrivi!F:F,B1807)</f>
        <v>0</v>
      </c>
    </row>
    <row r="1808" spans="1:4" x14ac:dyDescent="0.2">
      <c r="A1808" s="4">
        <v>1802</v>
      </c>
      <c r="B1808" s="32" t="s">
        <v>1846</v>
      </c>
      <c r="C1808">
        <f>COUNTIF(Atleti!E:E,A1808)</f>
        <v>0</v>
      </c>
      <c r="D1808">
        <f>COUNTIF(Arrivi!F:F,B1808)</f>
        <v>0</v>
      </c>
    </row>
    <row r="1809" spans="1:4" x14ac:dyDescent="0.2">
      <c r="A1809" s="4">
        <v>1803</v>
      </c>
      <c r="B1809" s="32" t="s">
        <v>1847</v>
      </c>
      <c r="C1809">
        <f>COUNTIF(Atleti!E:E,A1809)</f>
        <v>0</v>
      </c>
      <c r="D1809">
        <f>COUNTIF(Arrivi!F:F,B1809)</f>
        <v>0</v>
      </c>
    </row>
    <row r="1810" spans="1:4" x14ac:dyDescent="0.2">
      <c r="A1810" s="4">
        <v>1804</v>
      </c>
      <c r="B1810" s="32" t="s">
        <v>1848</v>
      </c>
      <c r="C1810">
        <f>COUNTIF(Atleti!E:E,A1810)</f>
        <v>0</v>
      </c>
      <c r="D1810">
        <f>COUNTIF(Arrivi!F:F,B1810)</f>
        <v>0</v>
      </c>
    </row>
  </sheetData>
  <sortState ref="A2:F1810">
    <sortCondition ref="B2"/>
  </sortState>
  <phoneticPr fontId="0" type="noConversion"/>
  <pageMargins left="0.52" right="0.48" top="1.33" bottom="1" header="0.5" footer="0.5"/>
  <pageSetup paperSize="9" orientation="portrait" horizontalDpi="4294967294" verticalDpi="4294967294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Categorie"/>
  <dimension ref="A1:F14"/>
  <sheetViews>
    <sheetView workbookViewId="0">
      <pane ySplit="1" topLeftCell="A2" activePane="bottomLeft" state="frozen"/>
      <selection pane="bottomLeft" activeCell="G10" sqref="G10"/>
    </sheetView>
  </sheetViews>
  <sheetFormatPr defaultRowHeight="12.75" x14ac:dyDescent="0.2"/>
  <cols>
    <col min="1" max="1" width="7.5703125" style="31" customWidth="1"/>
    <col min="2" max="3" width="3.7109375" style="29" customWidth="1"/>
    <col min="4" max="4" width="8.7109375" style="12" customWidth="1"/>
    <col min="5" max="5" width="9.7109375" style="14" customWidth="1"/>
    <col min="6" max="6" width="25.7109375" style="1" customWidth="1"/>
  </cols>
  <sheetData>
    <row r="1" spans="1:6" s="5" customFormat="1" x14ac:dyDescent="0.2">
      <c r="A1" s="30" t="s">
        <v>4</v>
      </c>
      <c r="B1" s="28" t="s">
        <v>16</v>
      </c>
      <c r="C1" s="28" t="s">
        <v>17</v>
      </c>
      <c r="D1" s="13" t="s">
        <v>13</v>
      </c>
      <c r="E1" s="15" t="s">
        <v>7</v>
      </c>
      <c r="F1" s="2" t="s">
        <v>8</v>
      </c>
    </row>
    <row r="2" spans="1:6" x14ac:dyDescent="0.2">
      <c r="A2" s="33" t="s">
        <v>1862</v>
      </c>
      <c r="B2" s="29">
        <v>89</v>
      </c>
      <c r="C2" s="29">
        <v>99</v>
      </c>
      <c r="D2" s="23">
        <v>0.39392361111111113</v>
      </c>
      <c r="E2" s="24">
        <v>28</v>
      </c>
      <c r="F2" s="1" t="s">
        <v>1863</v>
      </c>
    </row>
    <row r="3" spans="1:6" x14ac:dyDescent="0.2">
      <c r="A3" s="33" t="s">
        <v>1850</v>
      </c>
      <c r="B3" s="29">
        <v>84</v>
      </c>
      <c r="C3" s="29">
        <v>88</v>
      </c>
      <c r="D3" s="12">
        <v>0.39392361111111113</v>
      </c>
      <c r="E3" s="14">
        <v>28</v>
      </c>
      <c r="F3" s="1" t="s">
        <v>1864</v>
      </c>
    </row>
    <row r="4" spans="1:6" x14ac:dyDescent="0.2">
      <c r="A4" s="33" t="s">
        <v>1851</v>
      </c>
      <c r="B4" s="29">
        <v>79</v>
      </c>
      <c r="C4" s="29">
        <v>83</v>
      </c>
      <c r="D4" s="23">
        <v>0.39392361111111102</v>
      </c>
      <c r="E4" s="24">
        <v>28</v>
      </c>
      <c r="F4" s="1" t="s">
        <v>1865</v>
      </c>
    </row>
    <row r="5" spans="1:6" x14ac:dyDescent="0.2">
      <c r="A5" s="33" t="s">
        <v>1852</v>
      </c>
      <c r="B5" s="29">
        <v>74</v>
      </c>
      <c r="C5" s="29">
        <v>78</v>
      </c>
      <c r="D5" s="12">
        <v>0.39392361111111102</v>
      </c>
      <c r="E5" s="14">
        <v>28</v>
      </c>
      <c r="F5" s="1" t="s">
        <v>1866</v>
      </c>
    </row>
    <row r="6" spans="1:6" x14ac:dyDescent="0.2">
      <c r="A6" s="33" t="s">
        <v>1853</v>
      </c>
      <c r="B6" s="29">
        <v>69</v>
      </c>
      <c r="C6" s="29">
        <v>73</v>
      </c>
      <c r="D6" s="23">
        <v>0.39392361111111102</v>
      </c>
      <c r="E6" s="24">
        <v>28</v>
      </c>
      <c r="F6" s="1" t="s">
        <v>1867</v>
      </c>
    </row>
    <row r="7" spans="1:6" x14ac:dyDescent="0.2">
      <c r="A7" s="33" t="s">
        <v>1854</v>
      </c>
      <c r="B7" s="29">
        <v>64</v>
      </c>
      <c r="C7" s="29">
        <v>68</v>
      </c>
      <c r="D7" s="12">
        <v>0.39392361111111102</v>
      </c>
      <c r="E7" s="14">
        <v>28</v>
      </c>
      <c r="F7" s="1" t="s">
        <v>1868</v>
      </c>
    </row>
    <row r="8" spans="1:6" x14ac:dyDescent="0.2">
      <c r="A8" s="33" t="s">
        <v>1855</v>
      </c>
      <c r="B8" s="29">
        <v>59</v>
      </c>
      <c r="C8" s="29">
        <v>63</v>
      </c>
      <c r="D8" s="23">
        <v>0.39392361111111102</v>
      </c>
      <c r="E8" s="24">
        <v>28</v>
      </c>
      <c r="F8" s="1" t="s">
        <v>1869</v>
      </c>
    </row>
    <row r="9" spans="1:6" x14ac:dyDescent="0.2">
      <c r="A9" s="33" t="s">
        <v>1856</v>
      </c>
      <c r="B9" s="29">
        <v>54</v>
      </c>
      <c r="C9" s="29">
        <v>58</v>
      </c>
      <c r="D9" s="12">
        <v>0.39392361111111102</v>
      </c>
      <c r="E9" s="14">
        <v>19</v>
      </c>
      <c r="F9" s="1" t="s">
        <v>1870</v>
      </c>
    </row>
    <row r="10" spans="1:6" x14ac:dyDescent="0.2">
      <c r="A10" s="33" t="s">
        <v>1857</v>
      </c>
      <c r="B10" s="29">
        <v>26</v>
      </c>
      <c r="C10" s="29">
        <v>53</v>
      </c>
      <c r="D10" s="23">
        <v>0.39392361111111102</v>
      </c>
      <c r="E10" s="14">
        <v>19</v>
      </c>
      <c r="F10" s="1" t="s">
        <v>1871</v>
      </c>
    </row>
    <row r="11" spans="1:6" x14ac:dyDescent="0.2">
      <c r="A11" s="33" t="s">
        <v>1858</v>
      </c>
      <c r="B11" s="29">
        <v>4</v>
      </c>
      <c r="C11" s="29">
        <v>5</v>
      </c>
      <c r="D11" s="12">
        <v>0.39392361111111102</v>
      </c>
      <c r="E11" s="14">
        <v>19</v>
      </c>
      <c r="F11" s="1" t="s">
        <v>1872</v>
      </c>
    </row>
    <row r="12" spans="1:6" x14ac:dyDescent="0.2">
      <c r="A12" s="33" t="s">
        <v>1859</v>
      </c>
      <c r="B12" s="29">
        <v>0</v>
      </c>
      <c r="C12" s="29">
        <v>3</v>
      </c>
      <c r="D12" s="23">
        <v>0.39392361111111102</v>
      </c>
      <c r="E12" s="14">
        <v>19</v>
      </c>
      <c r="F12" s="1" t="s">
        <v>1873</v>
      </c>
    </row>
    <row r="13" spans="1:6" x14ac:dyDescent="0.2">
      <c r="A13" s="33" t="s">
        <v>1860</v>
      </c>
      <c r="B13" s="29">
        <v>89</v>
      </c>
      <c r="C13" s="29">
        <v>1</v>
      </c>
      <c r="D13" s="12">
        <v>0.39392361111111102</v>
      </c>
      <c r="E13" s="14">
        <v>19</v>
      </c>
      <c r="F13" s="1" t="s">
        <v>1874</v>
      </c>
    </row>
    <row r="14" spans="1:6" x14ac:dyDescent="0.2">
      <c r="A14" s="33" t="s">
        <v>1861</v>
      </c>
      <c r="B14" s="29">
        <v>30</v>
      </c>
      <c r="C14" s="29">
        <v>88</v>
      </c>
      <c r="D14" s="23">
        <v>0.39392361111111102</v>
      </c>
      <c r="E14" s="14">
        <v>19</v>
      </c>
      <c r="F14" s="1" t="s">
        <v>1875</v>
      </c>
    </row>
  </sheetData>
  <phoneticPr fontId="0" type="noConversion"/>
  <pageMargins left="0.52" right="0.48" top="1.33" bottom="1" header="0.5" footer="0.5"/>
  <pageSetup paperSize="9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rivi"/>
  <dimension ref="A1:H52"/>
  <sheetViews>
    <sheetView zoomScaleNormal="100" workbookViewId="0">
      <pane ySplit="1" topLeftCell="A36" activePane="bottomLeft" state="frozen"/>
      <selection pane="bottomLeft" activeCell="C52" sqref="C52"/>
    </sheetView>
  </sheetViews>
  <sheetFormatPr defaultRowHeight="12.75" x14ac:dyDescent="0.2"/>
  <cols>
    <col min="1" max="1" width="8.140625" style="34" bestFit="1" customWidth="1"/>
    <col min="2" max="2" width="8" style="41" bestFit="1" customWidth="1"/>
    <col min="3" max="3" width="29" bestFit="1" customWidth="1"/>
    <col min="4" max="4" width="4.42578125" style="26" bestFit="1" customWidth="1"/>
    <col min="5" max="5" width="10" style="8" bestFit="1" customWidth="1"/>
    <col min="6" max="6" width="38.140625" style="40" bestFit="1" customWidth="1"/>
    <col min="7" max="7" width="8.28515625" style="8" bestFit="1" customWidth="1"/>
    <col min="8" max="8" width="9.140625" style="27"/>
  </cols>
  <sheetData>
    <row r="1" spans="1:8" s="5" customFormat="1" x14ac:dyDescent="0.2">
      <c r="A1" s="25" t="s">
        <v>23</v>
      </c>
      <c r="B1" s="43" t="s">
        <v>12</v>
      </c>
      <c r="C1" s="5" t="s">
        <v>10</v>
      </c>
      <c r="D1" s="25" t="s">
        <v>11</v>
      </c>
      <c r="E1" s="19" t="s">
        <v>0</v>
      </c>
      <c r="F1" s="42" t="s">
        <v>5</v>
      </c>
      <c r="G1" s="39" t="s">
        <v>30</v>
      </c>
      <c r="H1" s="25" t="s">
        <v>43</v>
      </c>
    </row>
    <row r="2" spans="1:8" x14ac:dyDescent="0.2">
      <c r="A2" s="64">
        <v>0.43994212963298196</v>
      </c>
      <c r="B2" s="41">
        <v>22</v>
      </c>
      <c r="C2" t="str">
        <f>VLOOKUP(B2,Atleti!A$2:B$999,2,FALSE)</f>
        <v>BROVELLI GIULIO</v>
      </c>
      <c r="D2" s="26" t="str">
        <f>VLOOKUP(B2,Atleti!A$2:D$999,4,FALSE)</f>
        <v>All</v>
      </c>
      <c r="E2" s="12">
        <f>A2-VLOOKUP(D2,Categorie!A$2:D$50,4,FALSE)</f>
        <v>4.6018518521870944E-2</v>
      </c>
      <c r="F2" s="32" t="str">
        <f>VLOOKUP(B2,Atleti!A$2:F$999,6,FALSE)</f>
        <v>MTB CASENTINO BIKE A.S.D. (fci)</v>
      </c>
      <c r="G2" s="8" t="str">
        <f>VLOOKUP(B2,Atleti!A$2:G$999,7,FALSE)</f>
        <v>FCI</v>
      </c>
      <c r="H2" s="27" t="str">
        <f>T(VLOOKUP(B2,Atleti!A$2:H$999,8,FALSE))</f>
        <v/>
      </c>
    </row>
    <row r="3" spans="1:8" x14ac:dyDescent="0.2">
      <c r="A3" s="64">
        <v>0.44300925925927004</v>
      </c>
      <c r="B3" s="41">
        <v>21</v>
      </c>
      <c r="C3" t="str">
        <f>VLOOKUP(B3,Atleti!A$2:B$999,2,FALSE)</f>
        <v>BROVELLI VITTORIO</v>
      </c>
      <c r="D3" s="26" t="str">
        <f>VLOOKUP(B3,Atleti!A$2:D$999,4,FALSE)</f>
        <v>All</v>
      </c>
      <c r="E3" s="12">
        <f>A3-VLOOKUP(D3,Categorie!A$2:D$50,4,FALSE)</f>
        <v>4.9085648148159022E-2</v>
      </c>
      <c r="F3" s="32" t="str">
        <f>VLOOKUP(B3,Atleti!A$2:F$999,6,FALSE)</f>
        <v>MTB CASENTINO (AICS)</v>
      </c>
      <c r="G3" s="8" t="str">
        <f>VLOOKUP(B3,Atleti!A$2:G$999,7,FALSE)</f>
        <v>AICS</v>
      </c>
      <c r="H3" s="27" t="str">
        <f>T(VLOOKUP(B3,Atleti!A$2:H$999,8,FALSE))</f>
        <v/>
      </c>
    </row>
    <row r="4" spans="1:8" x14ac:dyDescent="0.2">
      <c r="A4" s="64">
        <v>0.44607638888555812</v>
      </c>
      <c r="B4" s="41">
        <v>701</v>
      </c>
      <c r="C4" t="str">
        <f>VLOOKUP(B4,Atleti!A$2:B$999,2,FALSE)</f>
        <v>BINI VALENTINO</v>
      </c>
      <c r="D4" s="26" t="str">
        <f>VLOOKUP(B4,Atleti!A$2:D$999,4,FALSE)</f>
        <v>M7</v>
      </c>
      <c r="E4" s="12">
        <f>A4-VLOOKUP(D4,Categorie!A$2:D$50,4,FALSE)</f>
        <v>5.2152777774447101E-2</v>
      </c>
      <c r="F4" s="32" t="str">
        <f>VLOOKUP(B4,Atleti!A$2:F$999,6,FALSE)</f>
        <v>ASD BY BIKE</v>
      </c>
      <c r="G4" s="8" t="str">
        <f>VLOOKUP(B4,Atleti!A$2:G$999,7,FALSE)</f>
        <v>UISP</v>
      </c>
      <c r="H4" s="27" t="str">
        <f>T(VLOOKUP(B4,Atleti!A$2:H$999,8,FALSE))</f>
        <v>UISP COMITATO TERR.LE EMPOLI VALDELSA</v>
      </c>
    </row>
    <row r="5" spans="1:8" x14ac:dyDescent="0.2">
      <c r="A5" s="64">
        <v>0.44693287037080154</v>
      </c>
      <c r="B5" s="41">
        <v>721</v>
      </c>
      <c r="C5" t="str">
        <f>VLOOKUP(B5,Atleti!A$2:B$999,2,FALSE)</f>
        <v>PRIMANTI GIORGIO</v>
      </c>
      <c r="D5" s="26" t="str">
        <f>VLOOKUP(B5,Atleti!A$2:D$999,4,FALSE)</f>
        <v>M8</v>
      </c>
      <c r="E5" s="12">
        <f>A5-VLOOKUP(D5,Categorie!A$2:D$50,4,FALSE)</f>
        <v>5.3009259259690522E-2</v>
      </c>
      <c r="F5" s="32" t="str">
        <f>VLOOKUP(B5,Atleti!A$2:F$999,6,FALSE)</f>
        <v>A.S.D. BICIPEDIA</v>
      </c>
      <c r="G5" s="8" t="str">
        <f>VLOOKUP(B5,Atleti!A$2:G$999,7,FALSE)</f>
        <v>UISP</v>
      </c>
      <c r="H5" s="27" t="str">
        <f>T(VLOOKUP(B5,Atleti!A$2:H$999,8,FALSE))</f>
        <v>UISP FIRENZE</v>
      </c>
    </row>
    <row r="6" spans="1:8" x14ac:dyDescent="0.2">
      <c r="A6" s="64">
        <v>0.44706018518627388</v>
      </c>
      <c r="B6" s="41">
        <v>104</v>
      </c>
      <c r="C6" t="str">
        <f>VLOOKUP(B6,Atleti!A$2:B$999,2,FALSE)</f>
        <v>TASSINI SIMONE</v>
      </c>
      <c r="D6" s="26" t="str">
        <f>VLOOKUP(B6,Atleti!A$2:D$999,4,FALSE)</f>
        <v>M1</v>
      </c>
      <c r="E6" s="12">
        <f>A6-VLOOKUP(D6,Categorie!A$2:D$50,4,FALSE)</f>
        <v>5.3136574075162757E-2</v>
      </c>
      <c r="F6" s="32" t="str">
        <f>VLOOKUP(B6,Atleti!A$2:F$999,6,FALSE)</f>
        <v>TEAM SCOTT-PASQUINI STELLA AZZURRA (fci)</v>
      </c>
      <c r="G6" s="8" t="str">
        <f>VLOOKUP(B6,Atleti!A$2:G$999,7,FALSE)</f>
        <v>FCI</v>
      </c>
      <c r="H6" s="27" t="str">
        <f>T(VLOOKUP(B6,Atleti!A$2:H$999,8,FALSE))</f>
        <v/>
      </c>
    </row>
    <row r="7" spans="1:8" x14ac:dyDescent="0.2">
      <c r="A7" s="64">
        <v>0.44819444444146939</v>
      </c>
      <c r="B7" s="41">
        <v>102</v>
      </c>
      <c r="C7" t="str">
        <f>VLOOKUP(B7,Atleti!A$2:B$999,2,FALSE)</f>
        <v>OLIANI NICOLA</v>
      </c>
      <c r="D7" s="26" t="str">
        <f>VLOOKUP(B7,Atleti!A$2:D$999,4,FALSE)</f>
        <v>M1</v>
      </c>
      <c r="E7" s="12">
        <f>A7-VLOOKUP(D7,Categorie!A$2:D$50,4,FALSE)</f>
        <v>5.4270833330358259E-2</v>
      </c>
      <c r="F7" s="32" t="str">
        <f>VLOOKUP(B7,Atleti!A$2:F$999,6,FALSE)</f>
        <v>A.S.D. JURASSIC BIKE (CSAIN)</v>
      </c>
      <c r="G7" s="8" t="str">
        <f>VLOOKUP(B7,Atleti!A$2:G$999,7,FALSE)</f>
        <v>CSAIN</v>
      </c>
      <c r="H7" s="27" t="str">
        <f>T(VLOOKUP(B7,Atleti!A$2:H$999,8,FALSE))</f>
        <v/>
      </c>
    </row>
    <row r="8" spans="1:8" x14ac:dyDescent="0.2">
      <c r="A8" s="64">
        <v>0.45072916666686069</v>
      </c>
      <c r="B8" s="41">
        <v>44</v>
      </c>
      <c r="C8" t="str">
        <f>VLOOKUP(B8,Atleti!A$2:B$999,2,FALSE)</f>
        <v>LARGHI MARCO</v>
      </c>
      <c r="D8" s="26" t="str">
        <f>VLOOKUP(B8,Atleti!A$2:D$999,4,FALSE)</f>
        <v>EliteSp</v>
      </c>
      <c r="E8" s="12">
        <f>A8-VLOOKUP(D8,Categorie!A$2:D$50,4,FALSE)</f>
        <v>5.6805555555749565E-2</v>
      </c>
      <c r="F8" s="32" t="str">
        <f>VLOOKUP(B8,Atleti!A$2:F$999,6,FALSE)</f>
        <v>TEAM B.P. MOTION A.S.D.(AICS)</v>
      </c>
      <c r="G8" s="8" t="str">
        <f>VLOOKUP(B8,Atleti!A$2:G$999,7,FALSE)</f>
        <v>AICS</v>
      </c>
      <c r="H8" s="27" t="str">
        <f>T(VLOOKUP(B8,Atleti!A$2:H$999,8,FALSE))</f>
        <v/>
      </c>
    </row>
    <row r="9" spans="1:8" x14ac:dyDescent="0.2">
      <c r="A9" s="64">
        <v>0.45076388888992369</v>
      </c>
      <c r="B9" s="41">
        <v>206</v>
      </c>
      <c r="C9" t="str">
        <f>VLOOKUP(B9,Atleti!A$2:B$999,2,FALSE)</f>
        <v>SEGRETI ALESSANDRO</v>
      </c>
      <c r="D9" s="26" t="str">
        <f>VLOOKUP(B9,Atleti!A$2:D$999,4,FALSE)</f>
        <v>M2</v>
      </c>
      <c r="E9" s="12">
        <f>A9-VLOOKUP(D9,Categorie!A$2:D$50,4,FALSE)</f>
        <v>5.6840277778812676E-2</v>
      </c>
      <c r="F9" s="32" t="str">
        <f>VLOOKUP(B9,Atleti!A$2:F$999,6,FALSE)</f>
        <v>MANILA BIKE TEAM PROFESSIONAL A.S.D.</v>
      </c>
      <c r="G9" s="8" t="str">
        <f>VLOOKUP(B9,Atleti!A$2:G$999,7,FALSE)</f>
        <v>UISP</v>
      </c>
      <c r="H9" s="27" t="str">
        <f>T(VLOOKUP(B9,Atleti!A$2:H$999,8,FALSE))</f>
        <v>UISP FIRENZE</v>
      </c>
    </row>
    <row r="10" spans="1:8" x14ac:dyDescent="0.2">
      <c r="A10" s="64">
        <v>0.45131944444437977</v>
      </c>
      <c r="B10" s="41">
        <v>403</v>
      </c>
      <c r="C10" t="str">
        <f>VLOOKUP(B10,Atleti!A$2:B$999,2,FALSE)</f>
        <v>GERINI MAURIZIO</v>
      </c>
      <c r="D10" s="26" t="str">
        <f>VLOOKUP(B10,Atleti!A$2:D$999,4,FALSE)</f>
        <v>M4</v>
      </c>
      <c r="E10" s="12">
        <f>A10-VLOOKUP(D10,Categorie!A$2:D$50,4,FALSE)</f>
        <v>5.7395833333268753E-2</v>
      </c>
      <c r="F10" s="32" t="str">
        <f>VLOOKUP(B10,Atleti!A$2:F$999,6,FALSE)</f>
        <v>TEAM BIKESTAR RACING</v>
      </c>
      <c r="G10" s="8" t="str">
        <f>VLOOKUP(B10,Atleti!A$2:G$999,7,FALSE)</f>
        <v>UISP</v>
      </c>
      <c r="H10" s="27" t="str">
        <f>T(VLOOKUP(B10,Atleti!A$2:H$999,8,FALSE))</f>
        <v>UISP COMITATO TERR.LE AREZZO</v>
      </c>
    </row>
    <row r="11" spans="1:8" x14ac:dyDescent="0.2">
      <c r="A11" s="64">
        <v>0.45206018518365454</v>
      </c>
      <c r="B11" s="41">
        <v>402</v>
      </c>
      <c r="C11" t="str">
        <f>VLOOKUP(B11,Atleti!A$2:B$999,2,FALSE)</f>
        <v>CECCARELLI HENRI</v>
      </c>
      <c r="D11" s="26" t="str">
        <f>VLOOKUP(B11,Atleti!A$2:D$999,4,FALSE)</f>
        <v>M4</v>
      </c>
      <c r="E11" s="12">
        <f>A11-VLOOKUP(D11,Categorie!A$2:D$50,4,FALSE)</f>
        <v>5.8136574072543523E-2</v>
      </c>
      <c r="F11" s="32" t="str">
        <f>VLOOKUP(B11,Atleti!A$2:F$999,6,FALSE)</f>
        <v>TEAM BIKESTAR RACING</v>
      </c>
      <c r="G11" s="8" t="str">
        <f>VLOOKUP(B11,Atleti!A$2:G$999,7,FALSE)</f>
        <v>UISP</v>
      </c>
      <c r="H11" s="27" t="str">
        <f>T(VLOOKUP(B11,Atleti!A$2:H$999,8,FALSE))</f>
        <v>UISP COMITATO TERR.LE AREZZO</v>
      </c>
    </row>
    <row r="12" spans="1:8" x14ac:dyDescent="0.2">
      <c r="A12" s="64">
        <v>0.45217592592234723</v>
      </c>
      <c r="B12" s="41">
        <v>205</v>
      </c>
      <c r="C12" t="str">
        <f>VLOOKUP(B12,Atleti!A$2:B$999,2,FALSE)</f>
        <v>SIMI ALESSANDRO</v>
      </c>
      <c r="D12" s="26" t="str">
        <f>VLOOKUP(B12,Atleti!A$2:D$999,4,FALSE)</f>
        <v>M2</v>
      </c>
      <c r="E12" s="12">
        <f>A12-VLOOKUP(D12,Categorie!A$2:D$50,4,FALSE)</f>
        <v>5.8252314811236217E-2</v>
      </c>
      <c r="F12" s="32" t="str">
        <f>VLOOKUP(B12,Atleti!A$2:F$999,6,FALSE)</f>
        <v>CICLO TEAM S.GINESE</v>
      </c>
      <c r="G12" s="8" t="str">
        <f>VLOOKUP(B12,Atleti!A$2:G$999,7,FALSE)</f>
        <v>UISP</v>
      </c>
      <c r="H12" s="27" t="str">
        <f>T(VLOOKUP(B12,Atleti!A$2:H$999,8,FALSE))</f>
        <v>UISP COMITATO TERR.LE LUCCA VERSILIA</v>
      </c>
    </row>
    <row r="13" spans="1:8" x14ac:dyDescent="0.2">
      <c r="A13" s="64">
        <v>0.45229166666831588</v>
      </c>
      <c r="B13" s="41">
        <v>107</v>
      </c>
      <c r="C13" t="str">
        <f>VLOOKUP(B13,Atleti!A$2:B$999,2,FALSE)</f>
        <v>ZAGLI CLAUDIO</v>
      </c>
      <c r="D13" s="26" t="str">
        <f>VLOOKUP(B13,Atleti!A$2:D$999,4,FALSE)</f>
        <v>M1</v>
      </c>
      <c r="E13" s="12">
        <f>A13-VLOOKUP(D13,Categorie!A$2:D$50,4,FALSE)</f>
        <v>5.8368055557204757E-2</v>
      </c>
      <c r="F13" s="32" t="str">
        <f>VLOOKUP(B13,Atleti!A$2:F$999,6,FALSE)</f>
        <v>G.C. MTB RUFINA ASD</v>
      </c>
      <c r="G13" s="8" t="str">
        <f>VLOOKUP(B13,Atleti!A$2:G$999,7,FALSE)</f>
        <v>UISP</v>
      </c>
      <c r="H13" s="27" t="str">
        <f>T(VLOOKUP(B13,Atleti!A$2:H$999,8,FALSE))</f>
        <v>UISP FIRENZE</v>
      </c>
    </row>
    <row r="14" spans="1:8" x14ac:dyDescent="0.2">
      <c r="A14" s="64">
        <v>0.45236111111444188</v>
      </c>
      <c r="B14" s="41">
        <v>502</v>
      </c>
      <c r="C14" t="str">
        <f>VLOOKUP(B14,Atleti!A$2:B$999,2,FALSE)</f>
        <v>PRUDENTE GIUSEPPE</v>
      </c>
      <c r="D14" s="26" t="str">
        <f>VLOOKUP(B14,Atleti!A$2:D$999,4,FALSE)</f>
        <v>M5</v>
      </c>
      <c r="E14" s="12">
        <f>A14-VLOOKUP(D14,Categorie!A$2:D$50,4,FALSE)</f>
        <v>5.8437500003330867E-2</v>
      </c>
      <c r="F14" s="32" t="str">
        <f>VLOOKUP(B14,Atleti!A$2:F$999,6,FALSE)</f>
        <v>TEAM FOCUS FANELLI BIKE</v>
      </c>
      <c r="G14" s="8" t="str">
        <f>VLOOKUP(B14,Atleti!A$2:G$999,7,FALSE)</f>
        <v>UISP</v>
      </c>
      <c r="H14" s="27" t="str">
        <f>T(VLOOKUP(B14,Atleti!A$2:H$999,8,FALSE))</f>
        <v>UISP COMITATO TERR.LE VALDERA</v>
      </c>
    </row>
    <row r="15" spans="1:8" x14ac:dyDescent="0.2">
      <c r="A15" s="64">
        <v>0.45238425926072523</v>
      </c>
      <c r="B15" s="41">
        <v>208</v>
      </c>
      <c r="C15" t="str">
        <f>VLOOKUP(B15,Atleti!A$2:B$999,2,FALSE)</f>
        <v>CECCHERINI STEFANO</v>
      </c>
      <c r="D15" s="26" t="str">
        <f>VLOOKUP(B15,Atleti!A$2:D$999,4,FALSE)</f>
        <v>M2</v>
      </c>
      <c r="E15" s="12">
        <f>A15-VLOOKUP(D15,Categorie!A$2:D$50,4,FALSE)</f>
        <v>5.8460648149614214E-2</v>
      </c>
      <c r="F15" s="32" t="str">
        <f>VLOOKUP(B15,Atleti!A$2:F$999,6,FALSE)</f>
        <v>G.C. MTB RUFINA ASD</v>
      </c>
      <c r="G15" s="8" t="str">
        <f>VLOOKUP(B15,Atleti!A$2:G$999,7,FALSE)</f>
        <v>UISP</v>
      </c>
      <c r="H15" s="27" t="str">
        <f>T(VLOOKUP(B15,Atleti!A$2:H$999,8,FALSE))</f>
        <v>UISP FIRENZE</v>
      </c>
    </row>
    <row r="16" spans="1:8" x14ac:dyDescent="0.2">
      <c r="A16" s="64">
        <v>0.45284722222277196</v>
      </c>
      <c r="B16" s="41">
        <v>303</v>
      </c>
      <c r="C16" t="str">
        <f>VLOOKUP(B16,Atleti!A$2:B$999,2,FALSE)</f>
        <v>MICHELI DANIELE</v>
      </c>
      <c r="D16" s="26" t="str">
        <f>VLOOKUP(B16,Atleti!A$2:D$999,4,FALSE)</f>
        <v>M3</v>
      </c>
      <c r="E16" s="12">
        <f>A16-VLOOKUP(D16,Categorie!A$2:D$50,4,FALSE)</f>
        <v>5.8923611111660945E-2</v>
      </c>
      <c r="F16" s="32" t="str">
        <f>VLOOKUP(B16,Atleti!A$2:F$999,6,FALSE)</f>
        <v>ASD BY BIKE</v>
      </c>
      <c r="G16" s="8" t="str">
        <f>VLOOKUP(B16,Atleti!A$2:G$999,7,FALSE)</f>
        <v>UISP</v>
      </c>
      <c r="H16" s="27" t="str">
        <f>T(VLOOKUP(B16,Atleti!A$2:H$999,8,FALSE))</f>
        <v>UISP COMITATO TERR.LE EMPOLI VALDELSA</v>
      </c>
    </row>
    <row r="17" spans="1:8" x14ac:dyDescent="0.2">
      <c r="A17" s="64">
        <v>0.45289351851533866</v>
      </c>
      <c r="B17" s="41">
        <v>703</v>
      </c>
      <c r="C17" t="str">
        <f>VLOOKUP(B17,Atleti!A$2:B$999,2,FALSE)</f>
        <v>MARI LEONARDO</v>
      </c>
      <c r="D17" s="26" t="str">
        <f>VLOOKUP(B17,Atleti!A$2:D$999,4,FALSE)</f>
        <v>M7</v>
      </c>
      <c r="E17" s="12">
        <f>A17-VLOOKUP(D17,Categorie!A$2:D$50,4,FALSE)</f>
        <v>5.8969907404227639E-2</v>
      </c>
      <c r="F17" s="32" t="str">
        <f>VLOOKUP(B17,Atleti!A$2:F$999,6,FALSE)</f>
        <v>ASSOCIAZIONE FERRI TAGLIENTI</v>
      </c>
      <c r="G17" s="8" t="str">
        <f>VLOOKUP(B17,Atleti!A$2:G$999,7,FALSE)</f>
        <v>UISP</v>
      </c>
      <c r="H17" s="27" t="str">
        <f>T(VLOOKUP(B17,Atleti!A$2:H$999,8,FALSE))</f>
        <v>UISP FIRENZE</v>
      </c>
    </row>
    <row r="18" spans="1:8" x14ac:dyDescent="0.2">
      <c r="A18" s="64">
        <v>0.45342592592351139</v>
      </c>
      <c r="B18" s="41">
        <v>302</v>
      </c>
      <c r="C18" t="str">
        <f>VLOOKUP(B18,Atleti!A$2:B$999,2,FALSE)</f>
        <v>MAZZEI SAMUELE</v>
      </c>
      <c r="D18" s="26" t="str">
        <f>VLOOKUP(B18,Atleti!A$2:D$999,4,FALSE)</f>
        <v>M3</v>
      </c>
      <c r="E18" s="12">
        <f>A18-VLOOKUP(D18,Categorie!A$2:D$50,4,FALSE)</f>
        <v>5.950231481240037E-2</v>
      </c>
      <c r="F18" s="32" t="str">
        <f>VLOOKUP(B18,Atleti!A$2:F$999,6,FALSE)</f>
        <v>IL FABBRINO A.S.D.</v>
      </c>
      <c r="G18" s="8" t="str">
        <f>VLOOKUP(B18,Atleti!A$2:G$999,7,FALSE)</f>
        <v>UISP</v>
      </c>
      <c r="H18" s="27" t="str">
        <f>T(VLOOKUP(B18,Atleti!A$2:H$999,8,FALSE))</f>
        <v>UISP COMITATO TERR.LE PRATO</v>
      </c>
    </row>
    <row r="19" spans="1:8" x14ac:dyDescent="0.2">
      <c r="A19" s="64">
        <v>0.45386574073927477</v>
      </c>
      <c r="B19" s="41">
        <v>305</v>
      </c>
      <c r="C19" t="str">
        <f>VLOOKUP(B19,Atleti!A$2:B$999,2,FALSE)</f>
        <v>FABBRI ALESSIO</v>
      </c>
      <c r="D19" s="26" t="str">
        <f>VLOOKUP(B19,Atleti!A$2:D$999,4,FALSE)</f>
        <v>M3</v>
      </c>
      <c r="E19" s="12">
        <f>A19-VLOOKUP(D19,Categorie!A$2:D$50,4,FALSE)</f>
        <v>5.9942129628163754E-2</v>
      </c>
      <c r="F19" s="32" t="str">
        <f>VLOOKUP(B19,Atleti!A$2:F$999,6,FALSE)</f>
        <v>ASD ZEROZERO TEAM</v>
      </c>
      <c r="G19" s="8" t="str">
        <f>VLOOKUP(B19,Atleti!A$2:G$999,7,FALSE)</f>
        <v>UISP</v>
      </c>
      <c r="H19" s="27" t="str">
        <f>T(VLOOKUP(B19,Atleti!A$2:H$999,8,FALSE))</f>
        <v>UISP COMITATO TERR.LE EMPOLI VALDELSA</v>
      </c>
    </row>
    <row r="20" spans="1:8" x14ac:dyDescent="0.2">
      <c r="A20" s="64">
        <v>0.4543287037013215</v>
      </c>
      <c r="B20" s="41">
        <v>407</v>
      </c>
      <c r="C20" t="str">
        <f>VLOOKUP(B20,Atleti!A$2:B$999,2,FALSE)</f>
        <v>SANTINAMI FABIO</v>
      </c>
      <c r="D20" s="26" t="str">
        <f>VLOOKUP(B20,Atleti!A$2:D$999,4,FALSE)</f>
        <v>M4</v>
      </c>
      <c r="E20" s="12">
        <f>A20-VLOOKUP(D20,Categorie!A$2:D$50,4,FALSE)</f>
        <v>6.0405092590210485E-2</v>
      </c>
      <c r="F20" s="32" t="str">
        <f>VLOOKUP(B20,Atleti!A$2:F$999,6,FALSE)</f>
        <v>ASD ZEROZERO TEAM</v>
      </c>
      <c r="G20" s="8" t="str">
        <f>VLOOKUP(B20,Atleti!A$2:G$999,7,FALSE)</f>
        <v>UISP</v>
      </c>
      <c r="H20" s="27" t="str">
        <f>T(VLOOKUP(B20,Atleti!A$2:H$999,8,FALSE))</f>
        <v>UISP COMITATO TERR.LE EMPOLI VALDELSA</v>
      </c>
    </row>
    <row r="21" spans="1:8" x14ac:dyDescent="0.2">
      <c r="A21" s="64">
        <v>0.45461805555532919</v>
      </c>
      <c r="B21" s="41">
        <v>204</v>
      </c>
      <c r="C21" t="str">
        <f>VLOOKUP(B21,Atleti!A$2:B$999,2,FALSE)</f>
        <v>SCARPELLI DANIELE</v>
      </c>
      <c r="D21" s="26" t="str">
        <f>VLOOKUP(B21,Atleti!A$2:D$999,4,FALSE)</f>
        <v>M2</v>
      </c>
      <c r="E21" s="12">
        <f>A21-VLOOKUP(D21,Categorie!A$2:D$50,4,FALSE)</f>
        <v>6.0694444444218176E-2</v>
      </c>
      <c r="F21" s="32" t="str">
        <f>VLOOKUP(B21,Atleti!A$2:F$999,6,FALSE)</f>
        <v>QUELLI DI PRATOLINO A.S.D.</v>
      </c>
      <c r="G21" s="8" t="str">
        <f>VLOOKUP(B21,Atleti!A$2:G$999,7,FALSE)</f>
        <v>UISP</v>
      </c>
      <c r="H21" s="27" t="str">
        <f>T(VLOOKUP(B21,Atleti!A$2:H$999,8,FALSE))</f>
        <v>UISP FIRENZE</v>
      </c>
    </row>
    <row r="22" spans="1:8" x14ac:dyDescent="0.2">
      <c r="A22" s="64">
        <v>0.45474537037080154</v>
      </c>
      <c r="B22" s="41">
        <v>704</v>
      </c>
      <c r="C22" t="str">
        <f>VLOOKUP(B22,Atleti!A$2:B$999,2,FALSE)</f>
        <v>GUIDI GIOVANNI</v>
      </c>
      <c r="D22" s="26" t="str">
        <f>VLOOKUP(B22,Atleti!A$2:D$999,4,FALSE)</f>
        <v>M7</v>
      </c>
      <c r="E22" s="12">
        <f>A22-VLOOKUP(D22,Categorie!A$2:D$50,4,FALSE)</f>
        <v>6.0821759259690522E-2</v>
      </c>
      <c r="F22" s="32" t="str">
        <f>VLOOKUP(B22,Atleti!A$2:F$999,6,FALSE)</f>
        <v>G.C. MTB RUFINA ASD</v>
      </c>
      <c r="G22" s="8" t="str">
        <f>VLOOKUP(B22,Atleti!A$2:G$999,7,FALSE)</f>
        <v>UISP</v>
      </c>
      <c r="H22" s="27" t="str">
        <f>T(VLOOKUP(B22,Atleti!A$2:H$999,8,FALSE))</f>
        <v>UISP FIRENZE</v>
      </c>
    </row>
    <row r="23" spans="1:8" x14ac:dyDescent="0.2">
      <c r="A23" s="64">
        <v>0.455740740741021</v>
      </c>
      <c r="B23" s="41">
        <v>201</v>
      </c>
      <c r="C23" t="str">
        <f>VLOOKUP(B23,Atleti!A$2:B$999,2,FALSE)</f>
        <v>PAGANELLI MATTEO</v>
      </c>
      <c r="D23" s="26" t="str">
        <f>VLOOKUP(B23,Atleti!A$2:D$999,4,FALSE)</f>
        <v>M2</v>
      </c>
      <c r="E23" s="12">
        <f>A23-VLOOKUP(D23,Categorie!A$2:D$50,4,FALSE)</f>
        <v>6.1817129629909984E-2</v>
      </c>
      <c r="F23" s="32" t="str">
        <f>VLOOKUP(B23,Atleti!A$2:F$999,6,FALSE)</f>
        <v>TEAM GIOVANNELLI A.S.D.</v>
      </c>
      <c r="G23" s="8" t="str">
        <f>VLOOKUP(B23,Atleti!A$2:G$999,7,FALSE)</f>
        <v>UISP</v>
      </c>
      <c r="H23" s="27" t="str">
        <f>T(VLOOKUP(B23,Atleti!A$2:H$999,8,FALSE))</f>
        <v>UISP COMITATO TERR.LE PISTOIA</v>
      </c>
    </row>
    <row r="24" spans="1:8" x14ac:dyDescent="0.2">
      <c r="A24" s="64">
        <v>0.45657407407270512</v>
      </c>
      <c r="B24" s="41">
        <v>702</v>
      </c>
      <c r="C24" t="str">
        <f>VLOOKUP(B24,Atleti!A$2:B$999,2,FALSE)</f>
        <v>PALADINI PAOLO</v>
      </c>
      <c r="D24" s="26" t="str">
        <f>VLOOKUP(B24,Atleti!A$2:D$999,4,FALSE)</f>
        <v>M7</v>
      </c>
      <c r="E24" s="12">
        <f>A24-VLOOKUP(D24,Categorie!A$2:D$50,4,FALSE)</f>
        <v>6.26504629615941E-2</v>
      </c>
      <c r="F24" s="32" t="str">
        <f>VLOOKUP(B24,Atleti!A$2:F$999,6,FALSE)</f>
        <v>MUGELLO TOSCANA BIKE A.S.D.</v>
      </c>
      <c r="G24" s="8" t="str">
        <f>VLOOKUP(B24,Atleti!A$2:G$999,7,FALSE)</f>
        <v>UISP</v>
      </c>
      <c r="H24" s="27" t="str">
        <f>T(VLOOKUP(B24,Atleti!A$2:H$999,8,FALSE))</f>
        <v>UISP FIRENZE</v>
      </c>
    </row>
    <row r="25" spans="1:8" x14ac:dyDescent="0.2">
      <c r="A25" s="64">
        <v>0.45749999999679858</v>
      </c>
      <c r="B25" s="41">
        <v>306</v>
      </c>
      <c r="C25" t="str">
        <f>VLOOKUP(B25,Atleti!A$2:B$999,2,FALSE)</f>
        <v>PAOLINI MARCO</v>
      </c>
      <c r="D25" s="26" t="str">
        <f>VLOOKUP(B25,Atleti!A$2:D$999,4,FALSE)</f>
        <v>M3</v>
      </c>
      <c r="E25" s="12">
        <f>A25-VLOOKUP(D25,Categorie!A$2:D$50,4,FALSE)</f>
        <v>6.3576388885687563E-2</v>
      </c>
      <c r="F25" s="32" t="str">
        <f>VLOOKUP(B25,Atleti!A$2:F$999,6,FALSE)</f>
        <v>G.S. CICLISTI GRASSINA ASD</v>
      </c>
      <c r="G25" s="8" t="str">
        <f>VLOOKUP(B25,Atleti!A$2:G$999,7,FALSE)</f>
        <v>UISP</v>
      </c>
      <c r="H25" s="27" t="str">
        <f>T(VLOOKUP(B25,Atleti!A$2:H$999,8,FALSE))</f>
        <v>UISP FIRENZE</v>
      </c>
    </row>
    <row r="26" spans="1:8" x14ac:dyDescent="0.2">
      <c r="A26" s="64">
        <v>0.45752314815035788</v>
      </c>
      <c r="B26" s="41">
        <v>603</v>
      </c>
      <c r="C26" t="str">
        <f>VLOOKUP(B26,Atleti!A$2:B$999,2,FALSE)</f>
        <v>VAGNOLI MAURO</v>
      </c>
      <c r="D26" s="26" t="str">
        <f>VLOOKUP(B26,Atleti!A$2:D$999,4,FALSE)</f>
        <v>M6</v>
      </c>
      <c r="E26" s="12">
        <f>A26-VLOOKUP(D26,Categorie!A$2:D$50,4,FALSE)</f>
        <v>6.3599537039246867E-2</v>
      </c>
      <c r="F26" s="32" t="str">
        <f>VLOOKUP(B26,Atleti!A$2:F$999,6,FALSE)</f>
        <v>A.S.D. G.S.  AVIS PRATOVECCHIO (fci)</v>
      </c>
      <c r="G26" s="8" t="str">
        <f>VLOOKUP(B26,Atleti!A$2:G$999,7,FALSE)</f>
        <v>FCI</v>
      </c>
      <c r="H26" s="27" t="str">
        <f>T(VLOOKUP(B26,Atleti!A$2:H$999,8,FALSE))</f>
        <v/>
      </c>
    </row>
    <row r="27" spans="1:8" x14ac:dyDescent="0.2">
      <c r="A27" s="64">
        <v>0.45812499999738066</v>
      </c>
      <c r="B27" s="41">
        <v>508</v>
      </c>
      <c r="C27" t="str">
        <f>VLOOKUP(B27,Atleti!A$2:B$999,2,FALSE)</f>
        <v>DIDONA PIERO</v>
      </c>
      <c r="D27" s="26" t="str">
        <f>VLOOKUP(B27,Atleti!A$2:D$999,4,FALSE)</f>
        <v>M5</v>
      </c>
      <c r="E27" s="12">
        <f>A27-VLOOKUP(D27,Categorie!A$2:D$50,4,FALSE)</f>
        <v>6.4201388886269639E-2</v>
      </c>
      <c r="F27" s="32" t="str">
        <f>VLOOKUP(B27,Atleti!A$2:F$999,6,FALSE)</f>
        <v>CICLI CONTI G.S.</v>
      </c>
      <c r="G27" s="8" t="str">
        <f>VLOOKUP(B27,Atleti!A$2:G$999,7,FALSE)</f>
        <v>UISP</v>
      </c>
      <c r="H27" s="27" t="str">
        <f>T(VLOOKUP(B27,Atleti!A$2:H$999,8,FALSE))</f>
        <v>UISP FIRENZE</v>
      </c>
    </row>
    <row r="28" spans="1:8" x14ac:dyDescent="0.2">
      <c r="A28" s="64">
        <v>0.45824074074334931</v>
      </c>
      <c r="B28" s="41">
        <v>103</v>
      </c>
      <c r="C28" t="str">
        <f>VLOOKUP(B28,Atleti!A$2:B$999,2,FALSE)</f>
        <v>TAIUTI PIETRO</v>
      </c>
      <c r="D28" s="26" t="str">
        <f>VLOOKUP(B28,Atleti!A$2:D$999,4,FALSE)</f>
        <v>M1</v>
      </c>
      <c r="E28" s="12">
        <f>A28-VLOOKUP(D28,Categorie!A$2:D$50,4,FALSE)</f>
        <v>6.4317129632238179E-2</v>
      </c>
      <c r="F28" s="32" t="str">
        <f>VLOOKUP(B28,Atleti!A$2:F$999,6,FALSE)</f>
        <v>G.C. MTB RUFINA ASD</v>
      </c>
      <c r="G28" s="8" t="str">
        <f>VLOOKUP(B28,Atleti!A$2:G$999,7,FALSE)</f>
        <v>UISP</v>
      </c>
      <c r="H28" s="27" t="str">
        <f>T(VLOOKUP(B28,Atleti!A$2:H$999,8,FALSE))</f>
        <v>UISP FIRENZE</v>
      </c>
    </row>
    <row r="29" spans="1:8" x14ac:dyDescent="0.2">
      <c r="A29" s="64">
        <v>0.45831018518219935</v>
      </c>
      <c r="B29" s="41">
        <v>101</v>
      </c>
      <c r="C29" t="str">
        <f>VLOOKUP(B29,Atleti!A$2:B$999,2,FALSE)</f>
        <v>FIORELLO MATTEO</v>
      </c>
      <c r="D29" s="26" t="str">
        <f>VLOOKUP(B29,Atleti!A$2:D$999,4,FALSE)</f>
        <v>M1</v>
      </c>
      <c r="E29" s="12">
        <f>A29-VLOOKUP(D29,Categorie!A$2:D$50,4,FALSE)</f>
        <v>6.4386574071088221E-2</v>
      </c>
      <c r="F29" s="32" t="str">
        <f>VLOOKUP(B29,Atleti!A$2:F$999,6,FALSE)</f>
        <v>ASD MC2 SPORTING CLUB</v>
      </c>
      <c r="G29" s="8" t="str">
        <f>VLOOKUP(B29,Atleti!A$2:G$999,7,FALSE)</f>
        <v>UISP</v>
      </c>
      <c r="H29" s="27" t="str">
        <f>T(VLOOKUP(B29,Atleti!A$2:H$999,8,FALSE))</f>
        <v>UISP COMITATO TERR.LE ZONA DEL CUOIO</v>
      </c>
    </row>
    <row r="30" spans="1:8" x14ac:dyDescent="0.2">
      <c r="A30" s="64">
        <v>0.458391203705105</v>
      </c>
      <c r="B30" s="41">
        <v>504</v>
      </c>
      <c r="C30" t="str">
        <f>VLOOKUP(B30,Atleti!A$2:B$999,2,FALSE)</f>
        <v>FAUCCI MARCO</v>
      </c>
      <c r="D30" s="26" t="str">
        <f>VLOOKUP(B30,Atleti!A$2:D$999,4,FALSE)</f>
        <v>M5</v>
      </c>
      <c r="E30" s="12">
        <f>A30-VLOOKUP(D30,Categorie!A$2:D$50,4,FALSE)</f>
        <v>6.4467592593993983E-2</v>
      </c>
      <c r="F30" s="32" t="str">
        <f>VLOOKUP(B30,Atleti!A$2:F$999,6,FALSE)</f>
        <v>ASD GRIP CASTELFIORENTINO</v>
      </c>
      <c r="G30" s="8" t="str">
        <f>VLOOKUP(B30,Atleti!A$2:G$999,7,FALSE)</f>
        <v>UISP</v>
      </c>
      <c r="H30" s="27" t="str">
        <f>T(VLOOKUP(B30,Atleti!A$2:H$999,8,FALSE))</f>
        <v>UISP COMITATO TERR.LE EMPOLI VALDELSA</v>
      </c>
    </row>
    <row r="31" spans="1:8" x14ac:dyDescent="0.2">
      <c r="A31" s="64">
        <v>0.45841435185138835</v>
      </c>
      <c r="B31" s="41">
        <v>406</v>
      </c>
      <c r="C31" t="str">
        <f>VLOOKUP(B31,Atleti!A$2:B$999,2,FALSE)</f>
        <v>PAPINI SIMONE</v>
      </c>
      <c r="D31" s="26" t="str">
        <f>VLOOKUP(B31,Atleti!A$2:D$999,4,FALSE)</f>
        <v>M4</v>
      </c>
      <c r="E31" s="12">
        <f>A31-VLOOKUP(D31,Categorie!A$2:D$50,4,FALSE)</f>
        <v>6.449074074027733E-2</v>
      </c>
      <c r="F31" s="32" t="str">
        <f>VLOOKUP(B31,Atleti!A$2:F$999,6,FALSE)</f>
        <v>A.S.D. BICIPEDIA</v>
      </c>
      <c r="G31" s="8" t="str">
        <f>VLOOKUP(B31,Atleti!A$2:G$999,7,FALSE)</f>
        <v>UISP</v>
      </c>
      <c r="H31" s="27" t="str">
        <f>T(VLOOKUP(B31,Atleti!A$2:H$999,8,FALSE))</f>
        <v>UISP FIRENZE</v>
      </c>
    </row>
    <row r="32" spans="1:8" x14ac:dyDescent="0.2">
      <c r="A32" s="64">
        <v>0.45960648148320615</v>
      </c>
      <c r="B32" s="41">
        <v>507</v>
      </c>
      <c r="C32" t="str">
        <f>VLOOKUP(B32,Atleti!A$2:B$999,2,FALSE)</f>
        <v>CALABASSI GUIDO</v>
      </c>
      <c r="D32" s="26" t="str">
        <f>VLOOKUP(B32,Atleti!A$2:D$999,4,FALSE)</f>
        <v>M5</v>
      </c>
      <c r="E32" s="12">
        <f>A32-VLOOKUP(D32,Categorie!A$2:D$50,4,FALSE)</f>
        <v>6.5682870372095137E-2</v>
      </c>
      <c r="F32" s="32" t="str">
        <f>VLOOKUP(B32,Atleti!A$2:F$999,6,FALSE)</f>
        <v>POL. AICS ASS. SPO (AR)</v>
      </c>
      <c r="G32" s="8" t="str">
        <f>VLOOKUP(B32,Atleti!A$2:G$999,7,FALSE)</f>
        <v>AICS</v>
      </c>
      <c r="H32" s="27" t="str">
        <f>T(VLOOKUP(B32,Atleti!A$2:H$999,8,FALSE))</f>
        <v/>
      </c>
    </row>
    <row r="33" spans="1:8" x14ac:dyDescent="0.2">
      <c r="A33" s="64">
        <v>0.45994212962978054</v>
      </c>
      <c r="B33" s="41">
        <v>71</v>
      </c>
      <c r="C33" t="str">
        <f>VLOOKUP(B33,Atleti!A$2:B$999,2,FALSE)</f>
        <v>BENEVENTO MARILENA</v>
      </c>
      <c r="D33" s="26" t="str">
        <f>VLOOKUP(B33,Atleti!A$2:D$999,4,FALSE)</f>
        <v>W1-2</v>
      </c>
      <c r="E33" s="12">
        <f>A33-VLOOKUP(D33,Categorie!A$2:D$50,4,FALSE)</f>
        <v>6.6018518518669522E-2</v>
      </c>
      <c r="F33" s="32" t="str">
        <f>VLOOKUP(B33,Atleti!A$2:F$999,6,FALSE)</f>
        <v>ASD ZEROZERO TEAM</v>
      </c>
      <c r="G33" s="8" t="str">
        <f>VLOOKUP(B33,Atleti!A$2:G$999,7,FALSE)</f>
        <v>UISP</v>
      </c>
      <c r="H33" s="27" t="str">
        <f>T(VLOOKUP(B33,Atleti!A$2:H$999,8,FALSE))</f>
        <v>UISP COMITATO TERR.LE EMPOLI VALDELSA</v>
      </c>
    </row>
    <row r="34" spans="1:8" x14ac:dyDescent="0.2">
      <c r="A34" s="64">
        <v>0.46023148148378823</v>
      </c>
      <c r="B34" s="41">
        <v>408</v>
      </c>
      <c r="C34" t="str">
        <f>VLOOKUP(B34,Atleti!A$2:B$999,2,FALSE)</f>
        <v>VALENSISE MASSIMO</v>
      </c>
      <c r="D34" s="26" t="str">
        <f>VLOOKUP(B34,Atleti!A$2:D$999,4,FALSE)</f>
        <v>M4</v>
      </c>
      <c r="E34" s="12">
        <f>A34-VLOOKUP(D34,Categorie!A$2:D$50,4,FALSE)</f>
        <v>6.6307870372677213E-2</v>
      </c>
      <c r="F34" s="32" t="str">
        <f>VLOOKUP(B34,Atleti!A$2:F$999,6,FALSE)</f>
        <v>VELO CLUB VALENZATICO A.S.D.</v>
      </c>
      <c r="G34" s="8" t="str">
        <f>VLOOKUP(B34,Atleti!A$2:G$999,7,FALSE)</f>
        <v>UISP</v>
      </c>
      <c r="H34" s="27" t="str">
        <f>T(VLOOKUP(B34,Atleti!A$2:H$999,8,FALSE))</f>
        <v>UISP COMITATO TERR.LE PISTOIA</v>
      </c>
    </row>
    <row r="35" spans="1:8" x14ac:dyDescent="0.2">
      <c r="A35" s="64">
        <v>0.4609375</v>
      </c>
      <c r="B35" s="41">
        <v>203</v>
      </c>
      <c r="C35" t="str">
        <f>VLOOKUP(B35,Atleti!A$2:B$999,2,FALSE)</f>
        <v>ROSSI PAOLO</v>
      </c>
      <c r="D35" s="26" t="str">
        <f>VLOOKUP(B35,Atleti!A$2:D$999,4,FALSE)</f>
        <v>M2</v>
      </c>
      <c r="E35" s="12">
        <f>A35-VLOOKUP(D35,Categorie!A$2:D$50,4,FALSE)</f>
        <v>6.7013888888888984E-2</v>
      </c>
      <c r="F35" s="32" t="str">
        <f>VLOOKUP(B35,Atleti!A$2:F$999,6,FALSE)</f>
        <v>MUGELLO TOSCANA BIKE A.S.D.</v>
      </c>
      <c r="G35" s="8" t="str">
        <f>VLOOKUP(B35,Atleti!A$2:G$999,7,FALSE)</f>
        <v>UISP</v>
      </c>
      <c r="H35" s="27" t="str">
        <f>T(VLOOKUP(B35,Atleti!A$2:H$999,8,FALSE))</f>
        <v>UISP FIRENZE</v>
      </c>
    </row>
    <row r="36" spans="1:8" x14ac:dyDescent="0.2">
      <c r="A36" s="64">
        <v>0.46096064814628335</v>
      </c>
      <c r="B36" s="41">
        <v>43</v>
      </c>
      <c r="C36" t="str">
        <f>VLOOKUP(B36,Atleti!A$2:B$999,2,FALSE)</f>
        <v>CECCONI FEDERICO</v>
      </c>
      <c r="D36" s="26" t="str">
        <f>VLOOKUP(B36,Atleti!A$2:D$999,4,FALSE)</f>
        <v>EliteSp</v>
      </c>
      <c r="E36" s="12">
        <f>A36-VLOOKUP(D36,Categorie!A$2:D$50,4,FALSE)</f>
        <v>6.703703703517222E-2</v>
      </c>
      <c r="F36" s="32" t="str">
        <f>VLOOKUP(B36,Atleti!A$2:F$999,6,FALSE)</f>
        <v>ASD MC2 SPORTING CLUB</v>
      </c>
      <c r="G36" s="8" t="str">
        <f>VLOOKUP(B36,Atleti!A$2:G$999,7,FALSE)</f>
        <v>UISP</v>
      </c>
      <c r="H36" s="27" t="str">
        <f>T(VLOOKUP(B36,Atleti!A$2:H$999,8,FALSE))</f>
        <v>UISP COMITATO TERR.LE ZONA DEL CUOIO</v>
      </c>
    </row>
    <row r="37" spans="1:8" x14ac:dyDescent="0.2">
      <c r="A37" s="64">
        <v>0.46122685185400769</v>
      </c>
      <c r="B37" s="41">
        <v>304</v>
      </c>
      <c r="C37" t="str">
        <f>VLOOKUP(B37,Atleti!A$2:B$999,2,FALSE)</f>
        <v>GALLI ALESSIO</v>
      </c>
      <c r="D37" s="26" t="str">
        <f>VLOOKUP(B37,Atleti!A$2:D$999,4,FALSE)</f>
        <v>M3</v>
      </c>
      <c r="E37" s="12">
        <f>A37-VLOOKUP(D37,Categorie!A$2:D$50,4,FALSE)</f>
        <v>6.7303240742896675E-2</v>
      </c>
      <c r="F37" s="32" t="str">
        <f>VLOOKUP(B37,Atleti!A$2:F$999,6,FALSE)</f>
        <v>TOSCANA CICLISMO "MARIO BUTI" A.S.D.</v>
      </c>
      <c r="G37" s="8" t="str">
        <f>VLOOKUP(B37,Atleti!A$2:G$999,7,FALSE)</f>
        <v>UISP</v>
      </c>
      <c r="H37" s="27" t="str">
        <f>T(VLOOKUP(B37,Atleti!A$2:H$999,8,FALSE))</f>
        <v>UISP FIRENZE</v>
      </c>
    </row>
    <row r="38" spans="1:8" x14ac:dyDescent="0.2">
      <c r="A38" s="64">
        <v>0.46130787036963739</v>
      </c>
      <c r="B38" s="41">
        <v>604</v>
      </c>
      <c r="C38" t="str">
        <f>VLOOKUP(B38,Atleti!A$2:B$999,2,FALSE)</f>
        <v>FANFANI MAURIZIO</v>
      </c>
      <c r="D38" s="26" t="str">
        <f>VLOOKUP(B38,Atleti!A$2:D$999,4,FALSE)</f>
        <v>M6</v>
      </c>
      <c r="E38" s="12">
        <f>A38-VLOOKUP(D38,Categorie!A$2:D$50,4,FALSE)</f>
        <v>6.7384259258526369E-2</v>
      </c>
      <c r="F38" s="32" t="str">
        <f>VLOOKUP(B38,Atleti!A$2:F$999,6,FALSE)</f>
        <v>ASD ZEROZERO TEAM</v>
      </c>
      <c r="G38" s="8" t="str">
        <f>VLOOKUP(B38,Atleti!A$2:G$999,7,FALSE)</f>
        <v>UISP</v>
      </c>
      <c r="H38" s="27" t="str">
        <f>T(VLOOKUP(B38,Atleti!A$2:H$999,8,FALSE))</f>
        <v>UISP COMITATO TERR.LE EMPOLI VALDELSA</v>
      </c>
    </row>
    <row r="39" spans="1:8" x14ac:dyDescent="0.2">
      <c r="A39" s="64">
        <v>0.46146990740817273</v>
      </c>
      <c r="B39" s="41">
        <v>501</v>
      </c>
      <c r="C39" t="str">
        <f>VLOOKUP(B39,Atleti!A$2:B$999,2,FALSE)</f>
        <v>NEVINI ROBERTO</v>
      </c>
      <c r="D39" s="26" t="str">
        <f>VLOOKUP(B39,Atleti!A$2:D$999,4,FALSE)</f>
        <v>M5</v>
      </c>
      <c r="E39" s="12">
        <f>A39-VLOOKUP(D39,Categorie!A$2:D$50,4,FALSE)</f>
        <v>6.7546296297061714E-2</v>
      </c>
      <c r="F39" s="32" t="str">
        <f>VLOOKUP(B39,Atleti!A$2:F$999,6,FALSE)</f>
        <v>TEAM GIOVANNELLI A.S.D.</v>
      </c>
      <c r="G39" s="8" t="str">
        <f>VLOOKUP(B39,Atleti!A$2:G$999,7,FALSE)</f>
        <v>UISP</v>
      </c>
      <c r="H39" s="27" t="str">
        <f>T(VLOOKUP(B39,Atleti!A$2:H$999,8,FALSE))</f>
        <v>UISP COMITATO TERR.LE PISTOIA</v>
      </c>
    </row>
    <row r="40" spans="1:8" x14ac:dyDescent="0.2">
      <c r="A40" s="64">
        <v>0.46160879629314877</v>
      </c>
      <c r="B40" s="41">
        <v>409</v>
      </c>
      <c r="C40" t="str">
        <f>VLOOKUP(B40,Atleti!A$2:B$999,2,FALSE)</f>
        <v>CAGLIARELLI ALESSANDRO</v>
      </c>
      <c r="D40" s="26" t="str">
        <f>VLOOKUP(B40,Atleti!A$2:D$999,4,FALSE)</f>
        <v>M4</v>
      </c>
      <c r="E40" s="12">
        <f>A40-VLOOKUP(D40,Categorie!A$2:D$50,4,FALSE)</f>
        <v>6.7685185182037755E-2</v>
      </c>
      <c r="F40" s="32" t="str">
        <f>VLOOKUP(B40,Atleti!A$2:F$999,6,FALSE)</f>
        <v>A.S.D. TEAM TREDICI BIKE</v>
      </c>
      <c r="G40" s="8" t="str">
        <f>VLOOKUP(B40,Atleti!A$2:G$999,7,FALSE)</f>
        <v>UISP</v>
      </c>
      <c r="H40" s="27" t="str">
        <f>T(VLOOKUP(B40,Atleti!A$2:H$999,8,FALSE))</f>
        <v>UISP COMITATO TERR.LE PRATO</v>
      </c>
    </row>
    <row r="41" spans="1:8" x14ac:dyDescent="0.2">
      <c r="A41" s="64">
        <v>0.46212962963181781</v>
      </c>
      <c r="B41" s="41">
        <v>405</v>
      </c>
      <c r="C41" t="str">
        <f>VLOOKUP(B41,Atleti!A$2:B$999,2,FALSE)</f>
        <v>PULCINELLI FRANCESCO</v>
      </c>
      <c r="D41" s="26" t="str">
        <f>VLOOKUP(B41,Atleti!A$2:D$999,4,FALSE)</f>
        <v>M4</v>
      </c>
      <c r="E41" s="12">
        <f>A41-VLOOKUP(D41,Categorie!A$2:D$50,4,FALSE)</f>
        <v>6.820601852070679E-2</v>
      </c>
      <c r="F41" s="32" t="str">
        <f>VLOOKUP(B41,Atleti!A$2:F$999,6,FALSE)</f>
        <v>ASD BY BIKE</v>
      </c>
      <c r="G41" s="8" t="str">
        <f>VLOOKUP(B41,Atleti!A$2:G$999,7,FALSE)</f>
        <v>UISP</v>
      </c>
      <c r="H41" s="27" t="str">
        <f>T(VLOOKUP(B41,Atleti!A$2:H$999,8,FALSE))</f>
        <v>UISP COMITATO TERR.LE EMPOLI VALDELSA</v>
      </c>
    </row>
    <row r="42" spans="1:8" x14ac:dyDescent="0.2">
      <c r="A42" s="64">
        <v>0.46219907407066785</v>
      </c>
      <c r="B42" s="41">
        <v>207</v>
      </c>
      <c r="C42" t="str">
        <f>VLOOKUP(B42,Atleti!A$2:B$999,2,FALSE)</f>
        <v>CESARI DANIELE</v>
      </c>
      <c r="D42" s="26" t="str">
        <f>VLOOKUP(B42,Atleti!A$2:D$999,4,FALSE)</f>
        <v>M2</v>
      </c>
      <c r="E42" s="12">
        <f>A42-VLOOKUP(D42,Categorie!A$2:D$50,4,FALSE)</f>
        <v>6.8275462959556832E-2</v>
      </c>
      <c r="F42" s="32" t="str">
        <f>VLOOKUP(B42,Atleti!A$2:F$999,6,FALSE)</f>
        <v>G.C. MTB RUFINA ASD</v>
      </c>
      <c r="G42" s="8" t="str">
        <f>VLOOKUP(B42,Atleti!A$2:G$999,7,FALSE)</f>
        <v>UISP</v>
      </c>
      <c r="H42" s="27" t="str">
        <f>T(VLOOKUP(B42,Atleti!A$2:H$999,8,FALSE))</f>
        <v>UISP FIRENZE</v>
      </c>
    </row>
    <row r="43" spans="1:8" x14ac:dyDescent="0.2">
      <c r="A43" s="64">
        <v>0.46262731481692754</v>
      </c>
      <c r="B43" s="41">
        <v>509</v>
      </c>
      <c r="C43" t="str">
        <f>VLOOKUP(B43,Atleti!A$2:B$999,2,FALSE)</f>
        <v>BARBINI ALESSANDRO</v>
      </c>
      <c r="D43" s="26" t="str">
        <f>VLOOKUP(B43,Atleti!A$2:D$999,4,FALSE)</f>
        <v>M5</v>
      </c>
      <c r="E43" s="12">
        <f>A43-VLOOKUP(D43,Categorie!A$2:D$50,4,FALSE)</f>
        <v>6.8703703705816521E-2</v>
      </c>
      <c r="F43" s="32" t="str">
        <f>VLOOKUP(B43,Atleti!A$2:F$999,6,FALSE)</f>
        <v>LIVORNO BIKE ASD</v>
      </c>
      <c r="G43" s="8" t="str">
        <f>VLOOKUP(B43,Atleti!A$2:G$999,7,FALSE)</f>
        <v>UISP</v>
      </c>
      <c r="H43" s="27" t="str">
        <f>T(VLOOKUP(B43,Atleti!A$2:H$999,8,FALSE))</f>
        <v>UISP COMITATO TERR.LE TERRE ETRUSCO LABRONICHE</v>
      </c>
    </row>
    <row r="44" spans="1:8" x14ac:dyDescent="0.2">
      <c r="A44" s="64">
        <v>0.46644675925927004</v>
      </c>
      <c r="B44" s="41">
        <v>42</v>
      </c>
      <c r="C44" t="str">
        <f>VLOOKUP(B44,Atleti!A$2:B$999,2,FALSE)</f>
        <v>IULIUCCI MIRKO</v>
      </c>
      <c r="D44" s="26" t="str">
        <f>VLOOKUP(B44,Atleti!A$2:D$999,4,FALSE)</f>
        <v>EliteSp</v>
      </c>
      <c r="E44" s="12">
        <f>A44-VLOOKUP(D44,Categorie!A$2:D$50,4,FALSE)</f>
        <v>7.2523148148158911E-2</v>
      </c>
      <c r="F44" s="32" t="str">
        <f>VLOOKUP(B44,Atleti!A$2:F$999,6,FALSE)</f>
        <v>TEAM GIOVANNELLI A.S.D.</v>
      </c>
      <c r="G44" s="8" t="str">
        <f>VLOOKUP(B44,Atleti!A$2:G$999,7,FALSE)</f>
        <v>UISP</v>
      </c>
      <c r="H44" s="27" t="str">
        <f>T(VLOOKUP(B44,Atleti!A$2:H$999,8,FALSE))</f>
        <v>UISP COMITATO TERR.LE PISTOIA</v>
      </c>
    </row>
    <row r="45" spans="1:8" x14ac:dyDescent="0.2">
      <c r="A45" s="64">
        <v>0.46704861111356877</v>
      </c>
      <c r="B45" s="41">
        <v>503</v>
      </c>
      <c r="C45" t="str">
        <f>VLOOKUP(B45,Atleti!A$2:B$999,2,FALSE)</f>
        <v>SALVADORI TIZIANO</v>
      </c>
      <c r="D45" s="26" t="str">
        <f>VLOOKUP(B45,Atleti!A$2:D$999,4,FALSE)</f>
        <v>M5</v>
      </c>
      <c r="E45" s="12">
        <f>A45-VLOOKUP(D45,Categorie!A$2:D$50,4,FALSE)</f>
        <v>7.3125000002457752E-2</v>
      </c>
      <c r="F45" s="32" t="str">
        <f>VLOOKUP(B45,Atleti!A$2:F$999,6,FALSE)</f>
        <v>ASD MC2 SPORTING CLUB</v>
      </c>
      <c r="G45" s="8" t="str">
        <f>VLOOKUP(B45,Atleti!A$2:G$999,7,FALSE)</f>
        <v>UISP</v>
      </c>
      <c r="H45" s="27" t="str">
        <f>T(VLOOKUP(B45,Atleti!A$2:H$999,8,FALSE))</f>
        <v>UISP COMITATO TERR.LE ZONA DEL CUOIO</v>
      </c>
    </row>
    <row r="46" spans="1:8" x14ac:dyDescent="0.2">
      <c r="A46" s="64">
        <v>0.46782407407590654</v>
      </c>
      <c r="B46" s="41">
        <v>41</v>
      </c>
      <c r="C46" t="str">
        <f>VLOOKUP(B46,Atleti!A$2:B$999,2,FALSE)</f>
        <v>NEVINI MIRKO</v>
      </c>
      <c r="D46" s="26" t="str">
        <f>VLOOKUP(B46,Atleti!A$2:D$999,4,FALSE)</f>
        <v>EliteSp</v>
      </c>
      <c r="E46" s="12">
        <f>A46-VLOOKUP(D46,Categorie!A$2:D$50,4,FALSE)</f>
        <v>7.390046296479541E-2</v>
      </c>
      <c r="F46" s="32" t="str">
        <f>VLOOKUP(B46,Atleti!A$2:F$999,6,FALSE)</f>
        <v>TEAM GIOVANNELLI A.S.D.</v>
      </c>
      <c r="G46" s="8" t="str">
        <f>VLOOKUP(B46,Atleti!A$2:G$999,7,FALSE)</f>
        <v>UISP</v>
      </c>
      <c r="H46" s="27" t="str">
        <f>T(VLOOKUP(B46,Atleti!A$2:H$999,8,FALSE))</f>
        <v>UISP COMITATO TERR.LE PISTOIA</v>
      </c>
    </row>
    <row r="47" spans="1:8" x14ac:dyDescent="0.2">
      <c r="A47" s="64">
        <v>0.46932870370073942</v>
      </c>
      <c r="B47" s="41">
        <v>410</v>
      </c>
      <c r="C47" t="str">
        <f>VLOOKUP(B47,Atleti!A$2:B$999,2,FALSE)</f>
        <v>SANTONI DANIELE</v>
      </c>
      <c r="D47" s="26" t="str">
        <f>VLOOKUP(B47,Atleti!A$2:D$999,4,FALSE)</f>
        <v>M4</v>
      </c>
      <c r="E47" s="12">
        <f>A47-VLOOKUP(D47,Categorie!A$2:D$50,4,FALSE)</f>
        <v>7.5405092589628409E-2</v>
      </c>
      <c r="F47" s="32" t="str">
        <f>VLOOKUP(B47,Atleti!A$2:F$999,6,FALSE)</f>
        <v>A.S.D. BICIPEDIA</v>
      </c>
      <c r="G47" s="8" t="str">
        <f>VLOOKUP(B47,Atleti!A$2:G$999,7,FALSE)</f>
        <v>UISP</v>
      </c>
      <c r="H47" s="27" t="str">
        <f>T(VLOOKUP(B47,Atleti!A$2:H$999,8,FALSE))</f>
        <v>UISP FIRENZE</v>
      </c>
    </row>
    <row r="48" spans="1:8" x14ac:dyDescent="0.2">
      <c r="A48" s="64">
        <v>0.46936342592380242</v>
      </c>
      <c r="B48" s="41">
        <v>506</v>
      </c>
      <c r="C48" t="str">
        <f>VLOOKUP(B48,Atleti!A$2:B$999,2,FALSE)</f>
        <v>SANTONI PAOLO</v>
      </c>
      <c r="D48" s="26" t="str">
        <f>VLOOKUP(B48,Atleti!A$2:D$999,4,FALSE)</f>
        <v>M5</v>
      </c>
      <c r="E48" s="12">
        <f>A48-VLOOKUP(D48,Categorie!A$2:D$50,4,FALSE)</f>
        <v>7.5439814812691408E-2</v>
      </c>
      <c r="F48" s="32" t="str">
        <f>VLOOKUP(B48,Atleti!A$2:F$999,6,FALSE)</f>
        <v>A.S.D. BICIPEDIA</v>
      </c>
      <c r="G48" s="8" t="str">
        <f>VLOOKUP(B48,Atleti!A$2:G$999,7,FALSE)</f>
        <v>UISP</v>
      </c>
      <c r="H48" s="27" t="str">
        <f>T(VLOOKUP(B48,Atleti!A$2:H$999,8,FALSE))</f>
        <v>UISP FIRENZE</v>
      </c>
    </row>
    <row r="49" spans="1:8" x14ac:dyDescent="0.2">
      <c r="A49" s="64">
        <v>0.47278935185022419</v>
      </c>
      <c r="B49" s="41">
        <v>601</v>
      </c>
      <c r="C49" t="str">
        <f>VLOOKUP(B49,Atleti!A$2:B$999,2,FALSE)</f>
        <v>DEL CORSO GINO</v>
      </c>
      <c r="D49" s="26" t="str">
        <f>VLOOKUP(B49,Atleti!A$2:D$999,4,FALSE)</f>
        <v>M6</v>
      </c>
      <c r="E49" s="12">
        <f>A49-VLOOKUP(D49,Categorie!A$2:D$50,4,FALSE)</f>
        <v>7.8865740739113177E-2</v>
      </c>
      <c r="F49" s="32" t="str">
        <f>VLOOKUP(B49,Atleti!A$2:F$999,6,FALSE)</f>
        <v>TEAM VALDERA BIKE ASD</v>
      </c>
      <c r="G49" s="8" t="str">
        <f>VLOOKUP(B49,Atleti!A$2:G$999,7,FALSE)</f>
        <v>UISP</v>
      </c>
      <c r="H49" s="27" t="str">
        <f>T(VLOOKUP(B49,Atleti!A$2:H$999,8,FALSE))</f>
        <v>UISP COMITATO TERR.LE VALDERA</v>
      </c>
    </row>
    <row r="50" spans="1:8" x14ac:dyDescent="0.2">
      <c r="A50" s="64">
        <v>0.47512731481401715</v>
      </c>
      <c r="B50" s="41">
        <v>602</v>
      </c>
      <c r="C50" t="str">
        <f>VLOOKUP(B50,Atleti!A$2:B$999,2,FALSE)</f>
        <v>SACCHINI STEFANO</v>
      </c>
      <c r="D50" s="26" t="str">
        <f>VLOOKUP(B50,Atleti!A$2:D$999,4,FALSE)</f>
        <v>M6</v>
      </c>
      <c r="E50" s="12">
        <f>A50-VLOOKUP(D50,Categorie!A$2:D$50,4,FALSE)</f>
        <v>8.1203703702906138E-2</v>
      </c>
      <c r="F50" s="32" t="str">
        <f>VLOOKUP(B50,Atleti!A$2:F$999,6,FALSE)</f>
        <v>A.S.D. MTB CLUB CECINA</v>
      </c>
      <c r="G50" s="8" t="str">
        <f>VLOOKUP(B50,Atleti!A$2:G$999,7,FALSE)</f>
        <v>UISP</v>
      </c>
      <c r="H50" s="27" t="str">
        <f>T(VLOOKUP(B50,Atleti!A$2:H$999,8,FALSE))</f>
        <v>UISP COMITATO TERR.LE TERRE ETRUSCO LABRONICHE</v>
      </c>
    </row>
    <row r="51" spans="1:8" x14ac:dyDescent="0.2">
      <c r="A51" s="64">
        <v>0.47615740740729962</v>
      </c>
      <c r="B51" s="41">
        <v>106</v>
      </c>
      <c r="C51" t="str">
        <f>VLOOKUP(B51,Atleti!A$2:B$999,2,FALSE)</f>
        <v>FABBRI ROBERTO</v>
      </c>
      <c r="D51" s="26" t="str">
        <f>VLOOKUP(B51,Atleti!A$2:D$999,4,FALSE)</f>
        <v>M1</v>
      </c>
      <c r="E51" s="12">
        <f>A51-VLOOKUP(D51,Categorie!A$2:D$50,4,FALSE)</f>
        <v>8.2233796296188488E-2</v>
      </c>
      <c r="F51" s="32" t="str">
        <f>VLOOKUP(B51,Atleti!A$2:F$999,6,FALSE)</f>
        <v>A.S.D. BICIPEDIA</v>
      </c>
      <c r="G51" s="8" t="str">
        <f>VLOOKUP(B51,Atleti!A$2:G$999,7,FALSE)</f>
        <v>UISP</v>
      </c>
      <c r="H51" s="27" t="str">
        <f>T(VLOOKUP(B51,Atleti!A$2:H$999,8,FALSE))</f>
        <v>UISP FIRENZE</v>
      </c>
    </row>
    <row r="52" spans="1:8" x14ac:dyDescent="0.2">
      <c r="A52" s="64">
        <v>0.48325231481430819</v>
      </c>
      <c r="B52" s="41">
        <v>301</v>
      </c>
      <c r="C52" t="str">
        <f>VLOOKUP(B52,Atleti!A$2:B$999,2,FALSE)</f>
        <v>CONTE VALENTINO</v>
      </c>
      <c r="D52" s="26" t="str">
        <f>VLOOKUP(B52,Atleti!A$2:D$999,4,FALSE)</f>
        <v>M3</v>
      </c>
      <c r="E52" s="12">
        <f>A52-VLOOKUP(D52,Categorie!A$2:D$50,4,FALSE)</f>
        <v>8.9328703703197176E-2</v>
      </c>
      <c r="F52" s="32" t="str">
        <f>VLOOKUP(B52,Atleti!A$2:F$999,6,FALSE)</f>
        <v>TEAM GIOVANNELLI A.S.D.</v>
      </c>
      <c r="G52" s="8" t="str">
        <f>VLOOKUP(B52,Atleti!A$2:G$999,7,FALSE)</f>
        <v>UISP</v>
      </c>
      <c r="H52" s="27" t="str">
        <f>T(VLOOKUP(B52,Atleti!A$2:H$999,8,FALSE))</f>
        <v>UISP COMITATO TERR.LE PISTOIA</v>
      </c>
    </row>
  </sheetData>
  <sortState ref="A2:H84">
    <sortCondition ref="A28"/>
  </sortState>
  <dataConsolidate/>
  <phoneticPr fontId="0" type="noConversion"/>
  <printOptions gridLines="1"/>
  <pageMargins left="0.51181102362204722" right="0.47244094488188981" top="1.3385826771653544" bottom="0.98425196850393704" header="0.51181102362204722" footer="0.51181102362204722"/>
  <pageSetup paperSize="9" scale="60" orientation="portrait" horizontalDpi="4294967293" vertic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Class"/>
  <dimension ref="A1:M53"/>
  <sheetViews>
    <sheetView workbookViewId="0">
      <pane ySplit="2" topLeftCell="A33" activePane="bottomLeft" state="frozen"/>
      <selection pane="bottomLeft" sqref="A1:B1"/>
    </sheetView>
  </sheetViews>
  <sheetFormatPr defaultRowHeight="12.75" x14ac:dyDescent="0.2"/>
  <cols>
    <col min="1" max="2" width="4.85546875" style="8" bestFit="1" customWidth="1"/>
    <col min="3" max="3" width="3.85546875" style="8" bestFit="1" customWidth="1"/>
    <col min="4" max="4" width="4.42578125" style="8" bestFit="1" customWidth="1"/>
    <col min="5" max="5" width="26.5703125" style="17" bestFit="1" customWidth="1"/>
    <col min="6" max="6" width="7" style="8" bestFit="1" customWidth="1"/>
    <col min="7" max="7" width="43.140625" style="17" bestFit="1" customWidth="1"/>
    <col min="8" max="8" width="6.5703125" style="12" bestFit="1" customWidth="1"/>
    <col min="9" max="9" width="8.140625" style="8" bestFit="1" customWidth="1"/>
    <col min="10" max="10" width="8.42578125" style="8" bestFit="1" customWidth="1"/>
    <col min="11" max="11" width="7.5703125" style="8" bestFit="1" customWidth="1"/>
    <col min="12" max="12" width="6.42578125" style="8" bestFit="1" customWidth="1"/>
    <col min="13" max="13" width="9.140625" style="37"/>
  </cols>
  <sheetData>
    <row r="1" spans="1:13" x14ac:dyDescent="0.2">
      <c r="A1" s="70" t="s">
        <v>14</v>
      </c>
      <c r="B1" s="70"/>
      <c r="C1" s="62"/>
      <c r="D1" s="62"/>
      <c r="E1" s="16"/>
      <c r="F1" s="62"/>
      <c r="G1" s="16"/>
      <c r="H1" s="9"/>
      <c r="I1" s="21" t="s">
        <v>23</v>
      </c>
      <c r="J1" s="71" t="s">
        <v>0</v>
      </c>
      <c r="K1" s="71"/>
      <c r="L1" s="63" t="s">
        <v>15</v>
      </c>
      <c r="M1" s="35"/>
    </row>
    <row r="2" spans="1:13" x14ac:dyDescent="0.2">
      <c r="A2" s="7" t="s">
        <v>6</v>
      </c>
      <c r="B2" s="7" t="s">
        <v>35</v>
      </c>
      <c r="C2" s="7" t="s">
        <v>20</v>
      </c>
      <c r="D2" s="7" t="s">
        <v>29</v>
      </c>
      <c r="E2" s="11" t="s">
        <v>10</v>
      </c>
      <c r="F2" s="7" t="s">
        <v>11</v>
      </c>
      <c r="G2" s="11" t="s">
        <v>5</v>
      </c>
      <c r="H2" s="7" t="s">
        <v>30</v>
      </c>
      <c r="I2" s="22" t="s">
        <v>26</v>
      </c>
      <c r="J2" s="10" t="s">
        <v>1</v>
      </c>
      <c r="K2" s="10" t="s">
        <v>2</v>
      </c>
      <c r="L2" s="10" t="s">
        <v>3</v>
      </c>
      <c r="M2" s="36" t="s">
        <v>43</v>
      </c>
    </row>
    <row r="3" spans="1:13" x14ac:dyDescent="0.2">
      <c r="A3" s="8">
        <v>7</v>
      </c>
      <c r="B3" s="8">
        <v>1</v>
      </c>
      <c r="C3" s="8">
        <v>5</v>
      </c>
      <c r="D3" s="8">
        <v>44</v>
      </c>
      <c r="E3" s="17" t="s">
        <v>1887</v>
      </c>
      <c r="F3" s="8" t="s">
        <v>1862</v>
      </c>
      <c r="G3" s="65" t="s">
        <v>1888</v>
      </c>
      <c r="H3" s="66" t="s">
        <v>1889</v>
      </c>
      <c r="I3" s="67">
        <v>0.45072916666686069</v>
      </c>
      <c r="J3" s="67">
        <v>5.6805555555749565E-2</v>
      </c>
      <c r="K3" s="68">
        <v>1.0787037033878621E-2</v>
      </c>
      <c r="L3" s="69">
        <v>20.537897310443302</v>
      </c>
    </row>
    <row r="4" spans="1:13" x14ac:dyDescent="0.2">
      <c r="A4" s="8">
        <v>35</v>
      </c>
      <c r="B4" s="8">
        <v>2</v>
      </c>
      <c r="C4" s="8">
        <v>4</v>
      </c>
      <c r="D4" s="8">
        <v>43</v>
      </c>
      <c r="E4" s="17" t="s">
        <v>1884</v>
      </c>
      <c r="F4" s="8" t="s">
        <v>1862</v>
      </c>
      <c r="G4" s="65" t="s">
        <v>703</v>
      </c>
      <c r="H4" s="66" t="s">
        <v>1877</v>
      </c>
      <c r="I4" s="67">
        <v>0.46096064814628335</v>
      </c>
      <c r="J4" s="67">
        <v>6.703703703517222E-2</v>
      </c>
      <c r="K4" s="68">
        <v>2.1018518513301276E-2</v>
      </c>
      <c r="L4" s="69">
        <v>17.403314917611191</v>
      </c>
      <c r="M4" s="37" t="s">
        <v>1790</v>
      </c>
    </row>
    <row r="5" spans="1:13" x14ac:dyDescent="0.2">
      <c r="A5" s="8">
        <v>43</v>
      </c>
      <c r="B5" s="8">
        <v>3</v>
      </c>
      <c r="C5" s="8">
        <v>3</v>
      </c>
      <c r="D5" s="8">
        <v>42</v>
      </c>
      <c r="E5" s="17" t="s">
        <v>1879</v>
      </c>
      <c r="F5" s="8" t="s">
        <v>1862</v>
      </c>
      <c r="G5" s="65" t="s">
        <v>1629</v>
      </c>
      <c r="H5" s="66" t="s">
        <v>1877</v>
      </c>
      <c r="I5" s="67">
        <v>0.46644675925927004</v>
      </c>
      <c r="J5" s="67">
        <v>7.2523148148158911E-2</v>
      </c>
      <c r="K5" s="68">
        <v>2.6504629626287968E-2</v>
      </c>
      <c r="L5" s="69">
        <v>16.086817746566396</v>
      </c>
      <c r="M5" s="37" t="s">
        <v>1766</v>
      </c>
    </row>
    <row r="6" spans="1:13" x14ac:dyDescent="0.2">
      <c r="A6" s="8">
        <v>45</v>
      </c>
      <c r="B6" s="8">
        <v>4</v>
      </c>
      <c r="C6" s="8">
        <v>2</v>
      </c>
      <c r="D6" s="8">
        <v>41</v>
      </c>
      <c r="E6" s="17" t="s">
        <v>1876</v>
      </c>
      <c r="F6" s="8" t="s">
        <v>1862</v>
      </c>
      <c r="G6" s="65" t="s">
        <v>1629</v>
      </c>
      <c r="H6" s="66" t="s">
        <v>1877</v>
      </c>
      <c r="I6" s="67">
        <v>0.46782407407590654</v>
      </c>
      <c r="J6" s="67">
        <v>7.390046296479541E-2</v>
      </c>
      <c r="K6" s="68">
        <v>2.7881944442924467E-2</v>
      </c>
      <c r="L6" s="69">
        <v>15.7870007826939</v>
      </c>
      <c r="M6" s="37" t="s">
        <v>1766</v>
      </c>
    </row>
    <row r="7" spans="1:13" x14ac:dyDescent="0.2">
      <c r="A7" s="8">
        <v>5</v>
      </c>
      <c r="B7" s="8">
        <v>1</v>
      </c>
      <c r="C7" s="8">
        <v>5</v>
      </c>
      <c r="D7" s="8">
        <v>104</v>
      </c>
      <c r="E7" s="17" t="s">
        <v>1925</v>
      </c>
      <c r="F7" s="8" t="s">
        <v>1850</v>
      </c>
      <c r="G7" s="65" t="s">
        <v>1651</v>
      </c>
      <c r="H7" s="66" t="s">
        <v>1893</v>
      </c>
      <c r="I7" s="67">
        <v>0.44706018518627388</v>
      </c>
      <c r="J7" s="67">
        <v>5.3136574075162757E-2</v>
      </c>
      <c r="K7" s="68">
        <v>7.1180555532918133E-3</v>
      </c>
      <c r="L7" s="69">
        <v>21.956000870820034</v>
      </c>
    </row>
    <row r="8" spans="1:13" x14ac:dyDescent="0.2">
      <c r="A8" s="8">
        <v>6</v>
      </c>
      <c r="B8" s="8">
        <v>2</v>
      </c>
      <c r="C8" s="8">
        <v>4</v>
      </c>
      <c r="D8" s="8">
        <v>102</v>
      </c>
      <c r="E8" s="17" t="s">
        <v>1909</v>
      </c>
      <c r="F8" s="8" t="s">
        <v>1850</v>
      </c>
      <c r="G8" s="65" t="s">
        <v>1910</v>
      </c>
      <c r="H8" s="66" t="s">
        <v>1911</v>
      </c>
      <c r="I8" s="67">
        <v>0.44819444444146939</v>
      </c>
      <c r="J8" s="67">
        <v>5.4270833330358259E-2</v>
      </c>
      <c r="K8" s="68">
        <v>8.2523148084873155E-3</v>
      </c>
      <c r="L8" s="69">
        <v>21.497120922483635</v>
      </c>
    </row>
    <row r="9" spans="1:13" x14ac:dyDescent="0.2">
      <c r="A9" s="8">
        <v>12</v>
      </c>
      <c r="B9" s="8">
        <v>3</v>
      </c>
      <c r="C9" s="8">
        <v>3</v>
      </c>
      <c r="D9" s="8">
        <v>107</v>
      </c>
      <c r="E9" s="17" t="s">
        <v>1945</v>
      </c>
      <c r="F9" s="8" t="s">
        <v>1850</v>
      </c>
      <c r="G9" s="65" t="s">
        <v>1115</v>
      </c>
      <c r="H9" s="66" t="s">
        <v>1877</v>
      </c>
      <c r="I9" s="67">
        <v>0.45229166666831588</v>
      </c>
      <c r="J9" s="67">
        <v>5.8368055557204757E-2</v>
      </c>
      <c r="K9" s="68">
        <v>1.2349537035333813E-2</v>
      </c>
      <c r="L9" s="69">
        <v>19.988102319482824</v>
      </c>
      <c r="M9" s="37" t="s">
        <v>1897</v>
      </c>
    </row>
    <row r="10" spans="1:13" x14ac:dyDescent="0.2">
      <c r="A10" s="8">
        <v>27</v>
      </c>
      <c r="B10" s="8">
        <v>4</v>
      </c>
      <c r="C10" s="8">
        <v>2</v>
      </c>
      <c r="D10" s="8">
        <v>103</v>
      </c>
      <c r="E10" s="17" t="s">
        <v>1922</v>
      </c>
      <c r="F10" s="8" t="s">
        <v>1850</v>
      </c>
      <c r="G10" s="65" t="s">
        <v>1115</v>
      </c>
      <c r="H10" s="66" t="s">
        <v>1877</v>
      </c>
      <c r="I10" s="67">
        <v>0.45824074074334931</v>
      </c>
      <c r="J10" s="67">
        <v>6.4317129632238179E-2</v>
      </c>
      <c r="K10" s="68">
        <v>1.8298611110367236E-2</v>
      </c>
      <c r="L10" s="69">
        <v>18.139283785479897</v>
      </c>
      <c r="M10" s="37" t="s">
        <v>1897</v>
      </c>
    </row>
    <row r="11" spans="1:13" x14ac:dyDescent="0.2">
      <c r="A11" s="8">
        <v>28</v>
      </c>
      <c r="B11" s="8">
        <v>5</v>
      </c>
      <c r="C11" s="8">
        <v>1</v>
      </c>
      <c r="D11" s="8">
        <v>101</v>
      </c>
      <c r="E11" s="17" t="s">
        <v>1883</v>
      </c>
      <c r="F11" s="8" t="s">
        <v>1850</v>
      </c>
      <c r="G11" s="65" t="s">
        <v>703</v>
      </c>
      <c r="H11" s="66" t="s">
        <v>1877</v>
      </c>
      <c r="I11" s="67">
        <v>0.45831018518219935</v>
      </c>
      <c r="J11" s="67">
        <v>6.4386574071088221E-2</v>
      </c>
      <c r="K11" s="68">
        <v>1.8368055549217277E-2</v>
      </c>
      <c r="L11" s="69">
        <v>18.119719576608752</v>
      </c>
      <c r="M11" s="37" t="s">
        <v>1790</v>
      </c>
    </row>
    <row r="12" spans="1:13" x14ac:dyDescent="0.2">
      <c r="A12" s="8">
        <v>50</v>
      </c>
      <c r="B12" s="8">
        <v>6</v>
      </c>
      <c r="D12" s="8">
        <v>106</v>
      </c>
      <c r="E12" s="17" t="s">
        <v>1926</v>
      </c>
      <c r="F12" s="8" t="s">
        <v>1850</v>
      </c>
      <c r="G12" s="65" t="s">
        <v>141</v>
      </c>
      <c r="H12" s="66" t="s">
        <v>1877</v>
      </c>
      <c r="I12" s="67">
        <v>0.47615740740729962</v>
      </c>
      <c r="J12" s="67">
        <v>8.2233796296188488E-2</v>
      </c>
      <c r="K12" s="68">
        <v>3.6215277774317545E-2</v>
      </c>
      <c r="L12" s="69">
        <v>14.1871921182452</v>
      </c>
      <c r="M12" s="37" t="s">
        <v>1897</v>
      </c>
    </row>
    <row r="13" spans="1:13" x14ac:dyDescent="0.2">
      <c r="A13" s="8">
        <v>8</v>
      </c>
      <c r="B13" s="8">
        <v>1</v>
      </c>
      <c r="C13" s="8">
        <v>5</v>
      </c>
      <c r="D13" s="8">
        <v>206</v>
      </c>
      <c r="E13" s="17" t="s">
        <v>1942</v>
      </c>
      <c r="F13" s="8" t="s">
        <v>1851</v>
      </c>
      <c r="G13" s="65" t="s">
        <v>1305</v>
      </c>
      <c r="H13" s="66" t="s">
        <v>1877</v>
      </c>
      <c r="I13" s="67">
        <v>0.45076388888992369</v>
      </c>
      <c r="J13" s="67">
        <v>5.6840277778812676E-2</v>
      </c>
      <c r="K13" s="68">
        <v>1.0821759256941732E-2</v>
      </c>
      <c r="L13" s="69">
        <v>20.525351251917069</v>
      </c>
      <c r="M13" s="37" t="s">
        <v>1897</v>
      </c>
    </row>
    <row r="14" spans="1:13" x14ac:dyDescent="0.2">
      <c r="A14" s="8">
        <v>11</v>
      </c>
      <c r="B14" s="8">
        <v>2</v>
      </c>
      <c r="C14" s="8">
        <v>4</v>
      </c>
      <c r="D14" s="8">
        <v>205</v>
      </c>
      <c r="E14" s="17" t="s">
        <v>1940</v>
      </c>
      <c r="F14" s="8" t="s">
        <v>1851</v>
      </c>
      <c r="G14" s="65" t="s">
        <v>953</v>
      </c>
      <c r="H14" s="66" t="s">
        <v>1877</v>
      </c>
      <c r="I14" s="67">
        <v>0.45217592592234723</v>
      </c>
      <c r="J14" s="67">
        <v>5.8252314811236217E-2</v>
      </c>
      <c r="K14" s="68">
        <v>1.2233796289365273E-2</v>
      </c>
      <c r="L14" s="69">
        <v>20.027816412913257</v>
      </c>
      <c r="M14" s="37" t="s">
        <v>1941</v>
      </c>
    </row>
    <row r="15" spans="1:13" x14ac:dyDescent="0.2">
      <c r="A15" s="8">
        <v>14</v>
      </c>
      <c r="B15" s="8">
        <v>3</v>
      </c>
      <c r="C15" s="8">
        <v>3</v>
      </c>
      <c r="D15" s="8">
        <v>208</v>
      </c>
      <c r="E15" s="17" t="s">
        <v>1947</v>
      </c>
      <c r="F15" s="8" t="s">
        <v>1851</v>
      </c>
      <c r="G15" s="65" t="s">
        <v>1115</v>
      </c>
      <c r="H15" s="66" t="s">
        <v>1877</v>
      </c>
      <c r="I15" s="67">
        <v>0.45238425926072523</v>
      </c>
      <c r="J15" s="67">
        <v>5.8460648149614214E-2</v>
      </c>
      <c r="K15" s="68">
        <v>1.244212962774327E-2</v>
      </c>
      <c r="L15" s="69">
        <v>19.956444267961228</v>
      </c>
      <c r="M15" s="37" t="s">
        <v>1897</v>
      </c>
    </row>
    <row r="16" spans="1:13" x14ac:dyDescent="0.2">
      <c r="A16" s="8">
        <v>20</v>
      </c>
      <c r="B16" s="8">
        <v>4</v>
      </c>
      <c r="C16" s="8">
        <v>2</v>
      </c>
      <c r="D16" s="8">
        <v>204</v>
      </c>
      <c r="E16" s="17" t="s">
        <v>1928</v>
      </c>
      <c r="F16" s="8" t="s">
        <v>1851</v>
      </c>
      <c r="G16" s="65" t="s">
        <v>1474</v>
      </c>
      <c r="H16" s="66" t="s">
        <v>1877</v>
      </c>
      <c r="I16" s="67">
        <v>0.45461805555532919</v>
      </c>
      <c r="J16" s="67">
        <v>6.0694444444218176E-2</v>
      </c>
      <c r="K16" s="68">
        <v>1.4675925922347233E-2</v>
      </c>
      <c r="L16" s="69">
        <v>19.221967963458386</v>
      </c>
      <c r="M16" s="37" t="s">
        <v>1897</v>
      </c>
    </row>
    <row r="17" spans="1:13" x14ac:dyDescent="0.2">
      <c r="A17" s="8">
        <v>22</v>
      </c>
      <c r="B17" s="8">
        <v>5</v>
      </c>
      <c r="C17" s="8">
        <v>1</v>
      </c>
      <c r="D17" s="8">
        <v>201</v>
      </c>
      <c r="E17" s="17" t="s">
        <v>1881</v>
      </c>
      <c r="F17" s="8" t="s">
        <v>1851</v>
      </c>
      <c r="G17" s="65" t="s">
        <v>1629</v>
      </c>
      <c r="H17" s="66" t="s">
        <v>1877</v>
      </c>
      <c r="I17" s="67">
        <v>0.455740740741021</v>
      </c>
      <c r="J17" s="67">
        <v>6.1817129629909984E-2</v>
      </c>
      <c r="K17" s="68">
        <v>1.579861110803904E-2</v>
      </c>
      <c r="L17" s="69">
        <v>18.872870248931445</v>
      </c>
      <c r="M17" s="37" t="s">
        <v>1766</v>
      </c>
    </row>
    <row r="18" spans="1:13" x14ac:dyDescent="0.2">
      <c r="A18" s="8">
        <v>34</v>
      </c>
      <c r="B18" s="8">
        <v>6</v>
      </c>
      <c r="D18" s="8">
        <v>203</v>
      </c>
      <c r="E18" s="17" t="s">
        <v>1915</v>
      </c>
      <c r="F18" s="8" t="s">
        <v>1851</v>
      </c>
      <c r="G18" s="65" t="s">
        <v>1343</v>
      </c>
      <c r="H18" s="66" t="s">
        <v>1877</v>
      </c>
      <c r="I18" s="67">
        <v>0.4609375</v>
      </c>
      <c r="J18" s="67">
        <v>6.7013888888888984E-2</v>
      </c>
      <c r="K18" s="68">
        <v>2.099537036701804E-2</v>
      </c>
      <c r="L18" s="69">
        <v>17.409326424870443</v>
      </c>
      <c r="M18" s="37" t="s">
        <v>1897</v>
      </c>
    </row>
    <row r="19" spans="1:13" x14ac:dyDescent="0.2">
      <c r="A19" s="8">
        <v>41</v>
      </c>
      <c r="B19" s="8">
        <v>7</v>
      </c>
      <c r="D19" s="8">
        <v>207</v>
      </c>
      <c r="E19" s="17" t="s">
        <v>1946</v>
      </c>
      <c r="F19" s="8" t="s">
        <v>1851</v>
      </c>
      <c r="G19" s="65" t="s">
        <v>1115</v>
      </c>
      <c r="H19" s="66" t="s">
        <v>1877</v>
      </c>
      <c r="I19" s="67">
        <v>0.46219907407066785</v>
      </c>
      <c r="J19" s="67">
        <v>6.8275462959556832E-2</v>
      </c>
      <c r="K19" s="68">
        <v>2.2256944437685888E-2</v>
      </c>
      <c r="L19" s="69">
        <v>17.087641974068269</v>
      </c>
      <c r="M19" s="37" t="s">
        <v>1897</v>
      </c>
    </row>
    <row r="20" spans="1:13" x14ac:dyDescent="0.2">
      <c r="A20" s="8">
        <v>15</v>
      </c>
      <c r="B20" s="8">
        <v>1</v>
      </c>
      <c r="C20" s="8">
        <v>5</v>
      </c>
      <c r="D20" s="8">
        <v>303</v>
      </c>
      <c r="E20" s="17" t="s">
        <v>1908</v>
      </c>
      <c r="F20" s="8" t="s">
        <v>1852</v>
      </c>
      <c r="G20" s="65" t="s">
        <v>604</v>
      </c>
      <c r="H20" s="66" t="s">
        <v>1877</v>
      </c>
      <c r="I20" s="67">
        <v>0.45284722222277196</v>
      </c>
      <c r="J20" s="67">
        <v>5.8923611111660945E-2</v>
      </c>
      <c r="K20" s="68">
        <v>1.2905092589790002E-2</v>
      </c>
      <c r="L20" s="69">
        <v>19.799646434700335</v>
      </c>
      <c r="M20" s="37" t="s">
        <v>1906</v>
      </c>
    </row>
    <row r="21" spans="1:13" x14ac:dyDescent="0.2">
      <c r="A21" s="8">
        <v>17</v>
      </c>
      <c r="B21" s="8">
        <v>2</v>
      </c>
      <c r="C21" s="8">
        <v>4</v>
      </c>
      <c r="D21" s="8">
        <v>302</v>
      </c>
      <c r="E21" s="17" t="s">
        <v>1885</v>
      </c>
      <c r="F21" s="8" t="s">
        <v>1852</v>
      </c>
      <c r="G21" s="65" t="s">
        <v>1255</v>
      </c>
      <c r="H21" s="66" t="s">
        <v>1877</v>
      </c>
      <c r="I21" s="67">
        <v>0.45342592592351139</v>
      </c>
      <c r="J21" s="67">
        <v>5.950231481240037E-2</v>
      </c>
      <c r="K21" s="68">
        <v>1.3483796290529426E-2</v>
      </c>
      <c r="L21" s="69">
        <v>19.607080335360862</v>
      </c>
      <c r="M21" s="37" t="s">
        <v>1768</v>
      </c>
    </row>
    <row r="22" spans="1:13" x14ac:dyDescent="0.2">
      <c r="A22" s="8">
        <v>18</v>
      </c>
      <c r="B22" s="8">
        <v>3</v>
      </c>
      <c r="C22" s="8">
        <v>3</v>
      </c>
      <c r="D22" s="8">
        <v>305</v>
      </c>
      <c r="E22" s="17" t="s">
        <v>1943</v>
      </c>
      <c r="F22" s="8" t="s">
        <v>1852</v>
      </c>
      <c r="G22" s="65" t="s">
        <v>796</v>
      </c>
      <c r="H22" s="66" t="s">
        <v>1877</v>
      </c>
      <c r="I22" s="67">
        <v>0.45386574073927477</v>
      </c>
      <c r="J22" s="67">
        <v>5.9942129628163754E-2</v>
      </c>
      <c r="K22" s="68">
        <v>1.392361110629281E-2</v>
      </c>
      <c r="L22" s="69">
        <v>19.463216837703236</v>
      </c>
      <c r="M22" s="37" t="s">
        <v>1906</v>
      </c>
    </row>
    <row r="23" spans="1:13" x14ac:dyDescent="0.2">
      <c r="A23" s="8">
        <v>24</v>
      </c>
      <c r="B23" s="8">
        <v>4</v>
      </c>
      <c r="C23" s="8">
        <v>2</v>
      </c>
      <c r="D23" s="8">
        <v>306</v>
      </c>
      <c r="E23" s="17" t="s">
        <v>1944</v>
      </c>
      <c r="F23" s="8" t="s">
        <v>1852</v>
      </c>
      <c r="G23" s="65" t="s">
        <v>1142</v>
      </c>
      <c r="H23" s="66" t="s">
        <v>1877</v>
      </c>
      <c r="I23" s="67">
        <v>0.45749999999679858</v>
      </c>
      <c r="J23" s="67">
        <v>6.3576388885687563E-2</v>
      </c>
      <c r="K23" s="68">
        <v>1.7557870363816619E-2</v>
      </c>
      <c r="L23" s="69">
        <v>18.35062807301578</v>
      </c>
      <c r="M23" s="37" t="s">
        <v>1897</v>
      </c>
    </row>
    <row r="24" spans="1:13" x14ac:dyDescent="0.2">
      <c r="A24" s="8">
        <v>36</v>
      </c>
      <c r="B24" s="8">
        <v>5</v>
      </c>
      <c r="C24" s="8">
        <v>1</v>
      </c>
      <c r="D24" s="8">
        <v>304</v>
      </c>
      <c r="E24" s="17" t="s">
        <v>1932</v>
      </c>
      <c r="F24" s="8" t="s">
        <v>1852</v>
      </c>
      <c r="G24" s="65" t="s">
        <v>1681</v>
      </c>
      <c r="H24" s="66" t="s">
        <v>1877</v>
      </c>
      <c r="I24" s="67">
        <v>0.46122685185400769</v>
      </c>
      <c r="J24" s="67">
        <v>6.7303240742896675E-2</v>
      </c>
      <c r="K24" s="68">
        <v>2.1284722221025731E-2</v>
      </c>
      <c r="L24" s="69">
        <v>17.334479793081869</v>
      </c>
      <c r="M24" s="37" t="s">
        <v>1897</v>
      </c>
    </row>
    <row r="25" spans="1:13" x14ac:dyDescent="0.2">
      <c r="A25" s="8">
        <v>51</v>
      </c>
      <c r="B25" s="8">
        <v>6</v>
      </c>
      <c r="D25" s="8">
        <v>301</v>
      </c>
      <c r="E25" s="17" t="s">
        <v>1880</v>
      </c>
      <c r="F25" s="8" t="s">
        <v>1852</v>
      </c>
      <c r="G25" s="65" t="s">
        <v>1629</v>
      </c>
      <c r="H25" s="66" t="s">
        <v>1877</v>
      </c>
      <c r="I25" s="67">
        <v>0.48325231481430819</v>
      </c>
      <c r="J25" s="67">
        <v>8.9328703703197176E-2</v>
      </c>
      <c r="K25" s="68">
        <v>4.3310185181326233E-2</v>
      </c>
      <c r="L25" s="69">
        <v>13.060378336430626</v>
      </c>
      <c r="M25" s="37" t="s">
        <v>1766</v>
      </c>
    </row>
    <row r="26" spans="1:13" x14ac:dyDescent="0.2">
      <c r="A26" s="8">
        <v>9</v>
      </c>
      <c r="B26" s="8">
        <v>1</v>
      </c>
      <c r="C26" s="8">
        <v>5</v>
      </c>
      <c r="D26" s="8">
        <v>403</v>
      </c>
      <c r="E26" s="17" t="s">
        <v>1904</v>
      </c>
      <c r="F26" s="8" t="s">
        <v>1853</v>
      </c>
      <c r="G26" s="65" t="s">
        <v>1603</v>
      </c>
      <c r="H26" s="66" t="s">
        <v>1877</v>
      </c>
      <c r="I26" s="67">
        <v>0.45131944444437977</v>
      </c>
      <c r="J26" s="67">
        <v>5.7395833333268753E-2</v>
      </c>
      <c r="K26" s="68">
        <v>1.137731481139781E-2</v>
      </c>
      <c r="L26" s="69">
        <v>20.32667876590309</v>
      </c>
      <c r="M26" s="37" t="s">
        <v>1716</v>
      </c>
    </row>
    <row r="27" spans="1:13" x14ac:dyDescent="0.2">
      <c r="A27" s="8">
        <v>10</v>
      </c>
      <c r="B27" s="8">
        <v>2</v>
      </c>
      <c r="C27" s="8">
        <v>4</v>
      </c>
      <c r="D27" s="8">
        <v>402</v>
      </c>
      <c r="E27" s="17" t="s">
        <v>1903</v>
      </c>
      <c r="F27" s="8" t="s">
        <v>1853</v>
      </c>
      <c r="G27" s="65" t="s">
        <v>1603</v>
      </c>
      <c r="H27" s="66" t="s">
        <v>1877</v>
      </c>
      <c r="I27" s="67">
        <v>0.45206018518365454</v>
      </c>
      <c r="J27" s="67">
        <v>5.8136574072543523E-2</v>
      </c>
      <c r="K27" s="68">
        <v>1.211805555067258E-2</v>
      </c>
      <c r="L27" s="69">
        <v>20.067688632819777</v>
      </c>
      <c r="M27" s="37" t="s">
        <v>1716</v>
      </c>
    </row>
    <row r="28" spans="1:13" x14ac:dyDescent="0.2">
      <c r="A28" s="8">
        <v>19</v>
      </c>
      <c r="B28" s="8">
        <v>3</v>
      </c>
      <c r="C28" s="8">
        <v>3</v>
      </c>
      <c r="D28" s="8">
        <v>407</v>
      </c>
      <c r="E28" s="17" t="s">
        <v>1920</v>
      </c>
      <c r="F28" s="8" t="s">
        <v>1853</v>
      </c>
      <c r="G28" s="65" t="s">
        <v>796</v>
      </c>
      <c r="H28" s="66" t="s">
        <v>1877</v>
      </c>
      <c r="I28" s="67">
        <v>0.4543287037013215</v>
      </c>
      <c r="J28" s="67">
        <v>6.0405092590210485E-2</v>
      </c>
      <c r="K28" s="68">
        <v>1.4386574068339542E-2</v>
      </c>
      <c r="L28" s="69">
        <v>19.314044836937171</v>
      </c>
      <c r="M28" s="37" t="s">
        <v>1906</v>
      </c>
    </row>
    <row r="29" spans="1:13" x14ac:dyDescent="0.2">
      <c r="A29" s="8">
        <v>30</v>
      </c>
      <c r="B29" s="8">
        <v>4</v>
      </c>
      <c r="C29" s="8">
        <v>2</v>
      </c>
      <c r="D29" s="8">
        <v>406</v>
      </c>
      <c r="E29" s="17" t="s">
        <v>1918</v>
      </c>
      <c r="F29" s="8" t="s">
        <v>1853</v>
      </c>
      <c r="G29" s="65" t="s">
        <v>141</v>
      </c>
      <c r="H29" s="66" t="s">
        <v>1877</v>
      </c>
      <c r="I29" s="67">
        <v>0.45841435185138835</v>
      </c>
      <c r="J29" s="67">
        <v>6.449074074027733E-2</v>
      </c>
      <c r="K29" s="68">
        <v>1.8472222218406387E-2</v>
      </c>
      <c r="L29" s="69">
        <v>18.090452261436525</v>
      </c>
      <c r="M29" s="37" t="s">
        <v>1897</v>
      </c>
    </row>
    <row r="30" spans="1:13" x14ac:dyDescent="0.2">
      <c r="A30" s="8">
        <v>33</v>
      </c>
      <c r="B30" s="8">
        <v>5</v>
      </c>
      <c r="C30" s="8">
        <v>1</v>
      </c>
      <c r="D30" s="8">
        <v>408</v>
      </c>
      <c r="E30" s="17" t="s">
        <v>1923</v>
      </c>
      <c r="F30" s="8" t="s">
        <v>1853</v>
      </c>
      <c r="G30" s="65" t="s">
        <v>1820</v>
      </c>
      <c r="H30" s="66" t="s">
        <v>1877</v>
      </c>
      <c r="I30" s="67">
        <v>0.46023148148378823</v>
      </c>
      <c r="J30" s="67">
        <v>6.6307870372677213E-2</v>
      </c>
      <c r="K30" s="68">
        <v>2.028935185080627E-2</v>
      </c>
      <c r="L30" s="69">
        <v>17.594693663203557</v>
      </c>
      <c r="M30" s="37" t="s">
        <v>1766</v>
      </c>
    </row>
    <row r="31" spans="1:13" x14ac:dyDescent="0.2">
      <c r="A31" s="8">
        <v>39</v>
      </c>
      <c r="B31" s="8">
        <v>6</v>
      </c>
      <c r="D31" s="8">
        <v>409</v>
      </c>
      <c r="E31" s="17" t="s">
        <v>1929</v>
      </c>
      <c r="F31" s="8" t="s">
        <v>1853</v>
      </c>
      <c r="G31" s="65" t="s">
        <v>472</v>
      </c>
      <c r="H31" s="66" t="s">
        <v>1877</v>
      </c>
      <c r="I31" s="67">
        <v>0.46160879629314877</v>
      </c>
      <c r="J31" s="67">
        <v>6.7685185182037755E-2</v>
      </c>
      <c r="K31" s="68">
        <v>2.1666666660166811E-2</v>
      </c>
      <c r="L31" s="69">
        <v>17.236662107504667</v>
      </c>
      <c r="M31" s="37" t="s">
        <v>1768</v>
      </c>
    </row>
    <row r="32" spans="1:13" x14ac:dyDescent="0.2">
      <c r="A32" s="8">
        <v>40</v>
      </c>
      <c r="B32" s="8">
        <v>7</v>
      </c>
      <c r="D32" s="8">
        <v>405</v>
      </c>
      <c r="E32" s="17" t="s">
        <v>1907</v>
      </c>
      <c r="F32" s="8" t="s">
        <v>1853</v>
      </c>
      <c r="G32" s="65" t="s">
        <v>604</v>
      </c>
      <c r="H32" s="66" t="s">
        <v>1877</v>
      </c>
      <c r="I32" s="67">
        <v>0.46212962963181781</v>
      </c>
      <c r="J32" s="67">
        <v>6.820601852070679E-2</v>
      </c>
      <c r="K32" s="68">
        <v>2.2187499998835847E-2</v>
      </c>
      <c r="L32" s="69">
        <v>17.105039877272358</v>
      </c>
      <c r="M32" s="37" t="s">
        <v>1906</v>
      </c>
    </row>
    <row r="33" spans="1:13" x14ac:dyDescent="0.2">
      <c r="A33" s="8">
        <v>46</v>
      </c>
      <c r="B33" s="8">
        <v>8</v>
      </c>
      <c r="D33" s="8">
        <v>410</v>
      </c>
      <c r="E33" s="17" t="s">
        <v>1939</v>
      </c>
      <c r="F33" s="8" t="s">
        <v>1853</v>
      </c>
      <c r="G33" s="65" t="s">
        <v>141</v>
      </c>
      <c r="H33" s="66" t="s">
        <v>1877</v>
      </c>
      <c r="I33" s="67">
        <v>0.46932870370073942</v>
      </c>
      <c r="J33" s="67">
        <v>7.5405092589628409E-2</v>
      </c>
      <c r="K33" s="68">
        <v>2.9386574067757465E-2</v>
      </c>
      <c r="L33" s="69">
        <v>15.471987721252871</v>
      </c>
      <c r="M33" s="37" t="s">
        <v>1897</v>
      </c>
    </row>
    <row r="34" spans="1:13" x14ac:dyDescent="0.2">
      <c r="A34" s="8">
        <v>13</v>
      </c>
      <c r="B34" s="8">
        <v>1</v>
      </c>
      <c r="C34" s="8">
        <v>5</v>
      </c>
      <c r="D34" s="8">
        <v>502</v>
      </c>
      <c r="E34" s="17" t="s">
        <v>1901</v>
      </c>
      <c r="F34" s="8" t="s">
        <v>1854</v>
      </c>
      <c r="G34" s="65" t="s">
        <v>1624</v>
      </c>
      <c r="H34" s="66" t="s">
        <v>1877</v>
      </c>
      <c r="I34" s="67">
        <v>0.45236111111444188</v>
      </c>
      <c r="J34" s="67">
        <v>5.8437500003330867E-2</v>
      </c>
      <c r="K34" s="68">
        <v>1.2418981481459923E-2</v>
      </c>
      <c r="L34" s="69">
        <v>19.964349374976138</v>
      </c>
      <c r="M34" s="37" t="s">
        <v>1895</v>
      </c>
    </row>
    <row r="35" spans="1:13" x14ac:dyDescent="0.2">
      <c r="A35" s="8">
        <v>26</v>
      </c>
      <c r="B35" s="8">
        <v>2</v>
      </c>
      <c r="C35" s="8">
        <v>4</v>
      </c>
      <c r="D35" s="8">
        <v>508</v>
      </c>
      <c r="E35" s="17" t="s">
        <v>1933</v>
      </c>
      <c r="F35" s="8" t="s">
        <v>1854</v>
      </c>
      <c r="G35" s="65" t="s">
        <v>920</v>
      </c>
      <c r="H35" s="66" t="s">
        <v>1877</v>
      </c>
      <c r="I35" s="67">
        <v>0.45812499999738066</v>
      </c>
      <c r="J35" s="67">
        <v>6.4201388886269639E-2</v>
      </c>
      <c r="K35" s="68">
        <v>1.8182870364398696E-2</v>
      </c>
      <c r="L35" s="69">
        <v>18.171984857420657</v>
      </c>
      <c r="M35" s="37" t="s">
        <v>1897</v>
      </c>
    </row>
    <row r="36" spans="1:13" x14ac:dyDescent="0.2">
      <c r="A36" s="8">
        <v>29</v>
      </c>
      <c r="B36" s="8">
        <v>3</v>
      </c>
      <c r="C36" s="8">
        <v>3</v>
      </c>
      <c r="D36" s="8">
        <v>504</v>
      </c>
      <c r="E36" s="17" t="s">
        <v>1912</v>
      </c>
      <c r="F36" s="8" t="s">
        <v>1854</v>
      </c>
      <c r="G36" s="65" t="s">
        <v>668</v>
      </c>
      <c r="H36" s="66" t="s">
        <v>1877</v>
      </c>
      <c r="I36" s="67">
        <v>0.458391203705105</v>
      </c>
      <c r="J36" s="67">
        <v>6.4467592593993983E-2</v>
      </c>
      <c r="K36" s="68">
        <v>1.844907407212304E-2</v>
      </c>
      <c r="L36" s="69">
        <v>18.096947934974654</v>
      </c>
      <c r="M36" s="37" t="s">
        <v>1906</v>
      </c>
    </row>
    <row r="37" spans="1:13" x14ac:dyDescent="0.2">
      <c r="A37" s="8">
        <v>31</v>
      </c>
      <c r="B37" s="8">
        <v>4</v>
      </c>
      <c r="C37" s="8">
        <v>2</v>
      </c>
      <c r="D37" s="8">
        <v>507</v>
      </c>
      <c r="E37" s="17" t="s">
        <v>1927</v>
      </c>
      <c r="F37" s="8" t="s">
        <v>1854</v>
      </c>
      <c r="G37" s="65" t="s">
        <v>1401</v>
      </c>
      <c r="H37" s="66" t="s">
        <v>1889</v>
      </c>
      <c r="I37" s="67">
        <v>0.45960648148320615</v>
      </c>
      <c r="J37" s="67">
        <v>6.5682870372095137E-2</v>
      </c>
      <c r="K37" s="68">
        <v>1.9664351850224193E-2</v>
      </c>
      <c r="L37" s="69">
        <v>17.762114536978519</v>
      </c>
    </row>
    <row r="38" spans="1:13" x14ac:dyDescent="0.2">
      <c r="A38" s="8">
        <v>38</v>
      </c>
      <c r="B38" s="8">
        <v>5</v>
      </c>
      <c r="C38" s="8">
        <v>1</v>
      </c>
      <c r="D38" s="8">
        <v>501</v>
      </c>
      <c r="E38" s="17" t="s">
        <v>1882</v>
      </c>
      <c r="F38" s="8" t="s">
        <v>1854</v>
      </c>
      <c r="G38" s="65" t="s">
        <v>1629</v>
      </c>
      <c r="H38" s="66" t="s">
        <v>1877</v>
      </c>
      <c r="I38" s="67">
        <v>0.46146990740817273</v>
      </c>
      <c r="J38" s="67">
        <v>6.7546296297061714E-2</v>
      </c>
      <c r="K38" s="68">
        <v>2.1527777775190771E-2</v>
      </c>
      <c r="L38" s="69">
        <v>17.27210418075013</v>
      </c>
      <c r="M38" s="37" t="s">
        <v>1766</v>
      </c>
    </row>
    <row r="39" spans="1:13" x14ac:dyDescent="0.2">
      <c r="A39" s="8">
        <v>42</v>
      </c>
      <c r="B39" s="8">
        <v>6</v>
      </c>
      <c r="D39" s="8">
        <v>509</v>
      </c>
      <c r="E39" s="17" t="s">
        <v>1934</v>
      </c>
      <c r="F39" s="8" t="s">
        <v>1854</v>
      </c>
      <c r="G39" s="65" t="s">
        <v>1292</v>
      </c>
      <c r="H39" s="66" t="s">
        <v>1877</v>
      </c>
      <c r="I39" s="67">
        <v>0.46262731481692754</v>
      </c>
      <c r="J39" s="67">
        <v>6.8703703705816521E-2</v>
      </c>
      <c r="K39" s="68">
        <v>2.2685185183945578E-2</v>
      </c>
      <c r="L39" s="69">
        <v>16.981132074949485</v>
      </c>
      <c r="M39" s="37" t="s">
        <v>1899</v>
      </c>
    </row>
    <row r="40" spans="1:13" x14ac:dyDescent="0.2">
      <c r="A40" s="8">
        <v>44</v>
      </c>
      <c r="B40" s="8">
        <v>7</v>
      </c>
      <c r="D40" s="8">
        <v>503</v>
      </c>
      <c r="E40" s="17" t="s">
        <v>1902</v>
      </c>
      <c r="F40" s="8" t="s">
        <v>1854</v>
      </c>
      <c r="G40" s="65" t="s">
        <v>703</v>
      </c>
      <c r="H40" s="66" t="s">
        <v>1877</v>
      </c>
      <c r="I40" s="67">
        <v>0.46704861111356877</v>
      </c>
      <c r="J40" s="67">
        <v>7.3125000002457752E-2</v>
      </c>
      <c r="K40" s="68">
        <v>2.7106481480586808E-2</v>
      </c>
      <c r="L40" s="69">
        <v>15.954415953879723</v>
      </c>
      <c r="M40" s="37" t="s">
        <v>1790</v>
      </c>
    </row>
    <row r="41" spans="1:13" x14ac:dyDescent="0.2">
      <c r="A41" s="8">
        <v>47</v>
      </c>
      <c r="B41" s="8">
        <v>8</v>
      </c>
      <c r="D41" s="8">
        <v>506</v>
      </c>
      <c r="E41" s="17" t="s">
        <v>1917</v>
      </c>
      <c r="F41" s="8" t="s">
        <v>1854</v>
      </c>
      <c r="G41" s="65" t="s">
        <v>141</v>
      </c>
      <c r="H41" s="66" t="s">
        <v>1877</v>
      </c>
      <c r="I41" s="67">
        <v>0.46936342592380242</v>
      </c>
      <c r="J41" s="67">
        <v>7.5439814812691408E-2</v>
      </c>
      <c r="K41" s="68">
        <v>2.9421296290820464E-2</v>
      </c>
      <c r="L41" s="69">
        <v>15.464866523908748</v>
      </c>
      <c r="M41" s="37" t="s">
        <v>1897</v>
      </c>
    </row>
    <row r="42" spans="1:13" x14ac:dyDescent="0.2">
      <c r="A42" s="8">
        <v>25</v>
      </c>
      <c r="B42" s="8">
        <v>1</v>
      </c>
      <c r="C42" s="8">
        <v>5</v>
      </c>
      <c r="D42" s="8">
        <v>603</v>
      </c>
      <c r="E42" s="17" t="s">
        <v>1931</v>
      </c>
      <c r="F42" s="8" t="s">
        <v>1855</v>
      </c>
      <c r="G42" s="65" t="s">
        <v>259</v>
      </c>
      <c r="H42" s="66" t="s">
        <v>1893</v>
      </c>
      <c r="I42" s="67">
        <v>0.45752314815035788</v>
      </c>
      <c r="J42" s="67">
        <v>6.3599537039246867E-2</v>
      </c>
      <c r="K42" s="68">
        <v>1.7581018517375924E-2</v>
      </c>
      <c r="L42" s="69">
        <v>18.343949043948609</v>
      </c>
    </row>
    <row r="43" spans="1:13" x14ac:dyDescent="0.2">
      <c r="A43" s="8">
        <v>37</v>
      </c>
      <c r="B43" s="8">
        <v>2</v>
      </c>
      <c r="C43" s="8">
        <v>4</v>
      </c>
      <c r="D43" s="8">
        <v>604</v>
      </c>
      <c r="E43" s="17" t="s">
        <v>1913</v>
      </c>
      <c r="F43" s="8" t="s">
        <v>1855</v>
      </c>
      <c r="G43" s="65" t="s">
        <v>796</v>
      </c>
      <c r="H43" s="66" t="s">
        <v>1877</v>
      </c>
      <c r="I43" s="67">
        <v>0.46130787036963739</v>
      </c>
      <c r="J43" s="67">
        <v>6.7384259258526369E-2</v>
      </c>
      <c r="K43" s="68">
        <v>2.1365740736655425E-2</v>
      </c>
      <c r="L43" s="69">
        <v>17.313637925299954</v>
      </c>
      <c r="M43" s="37" t="s">
        <v>1906</v>
      </c>
    </row>
    <row r="44" spans="1:13" x14ac:dyDescent="0.2">
      <c r="A44" s="8">
        <v>48</v>
      </c>
      <c r="B44" s="8">
        <v>3</v>
      </c>
      <c r="C44" s="8">
        <v>3</v>
      </c>
      <c r="D44" s="8">
        <v>601</v>
      </c>
      <c r="E44" s="17" t="s">
        <v>1894</v>
      </c>
      <c r="F44" s="8" t="s">
        <v>1855</v>
      </c>
      <c r="G44" s="65" t="s">
        <v>1658</v>
      </c>
      <c r="H44" s="66" t="s">
        <v>1877</v>
      </c>
      <c r="I44" s="67">
        <v>0.47278935185022419</v>
      </c>
      <c r="J44" s="67">
        <v>7.8865740739113177E-2</v>
      </c>
      <c r="K44" s="68">
        <v>3.2847222217242233E-2</v>
      </c>
      <c r="L44" s="69">
        <v>14.793073085130647</v>
      </c>
      <c r="M44" s="37" t="s">
        <v>1895</v>
      </c>
    </row>
    <row r="45" spans="1:13" x14ac:dyDescent="0.2">
      <c r="A45" s="8">
        <v>49</v>
      </c>
      <c r="B45" s="8">
        <v>4</v>
      </c>
      <c r="C45" s="8">
        <v>2</v>
      </c>
      <c r="D45" s="8">
        <v>602</v>
      </c>
      <c r="E45" s="17" t="s">
        <v>1898</v>
      </c>
      <c r="F45" s="8" t="s">
        <v>1855</v>
      </c>
      <c r="G45" s="65" t="s">
        <v>349</v>
      </c>
      <c r="H45" s="66" t="s">
        <v>1877</v>
      </c>
      <c r="I45" s="67">
        <v>0.47512731481401715</v>
      </c>
      <c r="J45" s="67">
        <v>8.1203703702906138E-2</v>
      </c>
      <c r="K45" s="68">
        <v>3.5185185181035195E-2</v>
      </c>
      <c r="L45" s="69">
        <v>14.367160775511692</v>
      </c>
      <c r="M45" s="37" t="s">
        <v>1899</v>
      </c>
    </row>
    <row r="46" spans="1:13" x14ac:dyDescent="0.2">
      <c r="A46" s="8">
        <v>3</v>
      </c>
      <c r="B46" s="8">
        <v>1</v>
      </c>
      <c r="C46" s="8">
        <v>5</v>
      </c>
      <c r="D46" s="8">
        <v>701</v>
      </c>
      <c r="E46" s="17" t="s">
        <v>1905</v>
      </c>
      <c r="F46" s="8" t="s">
        <v>1856</v>
      </c>
      <c r="G46" s="65" t="s">
        <v>604</v>
      </c>
      <c r="H46" s="66" t="s">
        <v>1877</v>
      </c>
      <c r="I46" s="67">
        <v>0.44607638888555812</v>
      </c>
      <c r="J46" s="67">
        <v>5.2152777774447101E-2</v>
      </c>
      <c r="K46" s="68">
        <v>6.1342592525761575E-3</v>
      </c>
      <c r="L46" s="69">
        <v>15.179760320543339</v>
      </c>
      <c r="M46" s="37" t="s">
        <v>1906</v>
      </c>
    </row>
    <row r="47" spans="1:13" x14ac:dyDescent="0.2">
      <c r="A47" s="8">
        <v>16</v>
      </c>
      <c r="B47" s="8">
        <v>2</v>
      </c>
      <c r="C47" s="8">
        <v>4</v>
      </c>
      <c r="D47" s="8">
        <v>703</v>
      </c>
      <c r="E47" s="17" t="s">
        <v>1921</v>
      </c>
      <c r="F47" s="8" t="s">
        <v>1856</v>
      </c>
      <c r="G47" s="65" t="s">
        <v>814</v>
      </c>
      <c r="H47" s="66" t="s">
        <v>1877</v>
      </c>
      <c r="I47" s="67">
        <v>0.45289351851533866</v>
      </c>
      <c r="J47" s="67">
        <v>5.8969907404227639E-2</v>
      </c>
      <c r="K47" s="68">
        <v>1.2951388882356696E-2</v>
      </c>
      <c r="L47" s="69">
        <v>13.42492639915373</v>
      </c>
      <c r="M47" s="37" t="s">
        <v>1897</v>
      </c>
    </row>
    <row r="48" spans="1:13" x14ac:dyDescent="0.2">
      <c r="A48" s="8">
        <v>21</v>
      </c>
      <c r="B48" s="8">
        <v>3</v>
      </c>
      <c r="C48" s="8">
        <v>3</v>
      </c>
      <c r="D48" s="8">
        <v>704</v>
      </c>
      <c r="E48" s="17" t="s">
        <v>1959</v>
      </c>
      <c r="F48" s="8" t="s">
        <v>1856</v>
      </c>
      <c r="G48" s="65" t="s">
        <v>1115</v>
      </c>
      <c r="H48" s="66" t="s">
        <v>1877</v>
      </c>
      <c r="I48" s="67">
        <v>0.45474537037080154</v>
      </c>
      <c r="J48" s="67">
        <v>6.0821759259690522E-2</v>
      </c>
      <c r="K48" s="68">
        <v>1.4803240737819578E-2</v>
      </c>
      <c r="L48" s="69">
        <v>13.016175071268316</v>
      </c>
      <c r="M48" s="37" t="s">
        <v>1897</v>
      </c>
    </row>
    <row r="49" spans="1:13" x14ac:dyDescent="0.2">
      <c r="A49" s="8">
        <v>23</v>
      </c>
      <c r="B49" s="8">
        <v>4</v>
      </c>
      <c r="C49" s="8">
        <v>2</v>
      </c>
      <c r="D49" s="8">
        <v>702</v>
      </c>
      <c r="E49" s="17" t="s">
        <v>1916</v>
      </c>
      <c r="F49" s="8" t="s">
        <v>1856</v>
      </c>
      <c r="G49" s="65" t="s">
        <v>1343</v>
      </c>
      <c r="H49" s="66" t="s">
        <v>1877</v>
      </c>
      <c r="I49" s="67">
        <v>0.45657407407270512</v>
      </c>
      <c r="J49" s="67">
        <v>6.26504629615941E-2</v>
      </c>
      <c r="K49" s="68">
        <v>1.6631944439723156E-2</v>
      </c>
      <c r="L49" s="69">
        <v>12.636246074541749</v>
      </c>
      <c r="M49" s="37" t="s">
        <v>1897</v>
      </c>
    </row>
    <row r="50" spans="1:13" x14ac:dyDescent="0.2">
      <c r="A50" s="8">
        <v>4</v>
      </c>
      <c r="B50" s="8">
        <v>1</v>
      </c>
      <c r="C50" s="8">
        <v>5</v>
      </c>
      <c r="D50" s="8">
        <v>721</v>
      </c>
      <c r="E50" s="17" t="s">
        <v>1896</v>
      </c>
      <c r="F50" s="8" t="s">
        <v>1857</v>
      </c>
      <c r="G50" s="65" t="s">
        <v>141</v>
      </c>
      <c r="H50" s="66" t="s">
        <v>1877</v>
      </c>
      <c r="I50" s="67">
        <v>0.44693287037080154</v>
      </c>
      <c r="J50" s="67">
        <v>5.3009259259690522E-2</v>
      </c>
      <c r="K50" s="68">
        <v>6.9907407378195785E-3</v>
      </c>
      <c r="L50" s="69">
        <v>14.934497816472385</v>
      </c>
      <c r="M50" s="37" t="s">
        <v>1897</v>
      </c>
    </row>
    <row r="51" spans="1:13" x14ac:dyDescent="0.2">
      <c r="A51" s="8">
        <v>1</v>
      </c>
      <c r="B51" s="8">
        <v>1</v>
      </c>
      <c r="C51" s="8">
        <v>5</v>
      </c>
      <c r="D51" s="8">
        <v>22</v>
      </c>
      <c r="E51" s="17" t="s">
        <v>1938</v>
      </c>
      <c r="F51" s="8" t="s">
        <v>1859</v>
      </c>
      <c r="G51" s="65" t="s">
        <v>1332</v>
      </c>
      <c r="H51" s="66" t="s">
        <v>1893</v>
      </c>
      <c r="I51" s="67">
        <v>0.43994212963298196</v>
      </c>
      <c r="J51" s="67">
        <v>4.6018518521870944E-2</v>
      </c>
      <c r="K51" s="68">
        <v>0</v>
      </c>
      <c r="L51" s="69">
        <v>17.203219314642126</v>
      </c>
    </row>
    <row r="52" spans="1:13" x14ac:dyDescent="0.2">
      <c r="A52" s="8">
        <v>2</v>
      </c>
      <c r="B52" s="8">
        <v>2</v>
      </c>
      <c r="C52" s="8">
        <v>4</v>
      </c>
      <c r="D52" s="8">
        <v>21</v>
      </c>
      <c r="E52" s="17" t="s">
        <v>1935</v>
      </c>
      <c r="F52" s="8" t="s">
        <v>1859</v>
      </c>
      <c r="G52" s="65" t="s">
        <v>1936</v>
      </c>
      <c r="H52" s="66" t="s">
        <v>1889</v>
      </c>
      <c r="I52" s="67">
        <v>0.44300925925927004</v>
      </c>
      <c r="J52" s="67">
        <v>4.9085648148159022E-2</v>
      </c>
      <c r="K52" s="68">
        <v>3.0671296262880787E-3</v>
      </c>
      <c r="L52" s="69">
        <v>16.128271634044999</v>
      </c>
    </row>
    <row r="53" spans="1:13" x14ac:dyDescent="0.2">
      <c r="A53" s="8">
        <v>32</v>
      </c>
      <c r="B53" s="8">
        <v>1</v>
      </c>
      <c r="C53" s="8">
        <v>5</v>
      </c>
      <c r="D53" s="8">
        <v>71</v>
      </c>
      <c r="E53" s="17" t="s">
        <v>1919</v>
      </c>
      <c r="F53" s="8" t="s">
        <v>1861</v>
      </c>
      <c r="G53" s="65" t="s">
        <v>796</v>
      </c>
      <c r="H53" s="66" t="s">
        <v>1877</v>
      </c>
      <c r="I53" s="67">
        <v>0.45994212962978054</v>
      </c>
      <c r="J53" s="67">
        <v>6.6018518518669522E-2</v>
      </c>
      <c r="K53" s="68">
        <v>1.9999999996798579E-2</v>
      </c>
      <c r="L53" s="69">
        <v>11.991584852707495</v>
      </c>
      <c r="M53" s="37" t="s">
        <v>1906</v>
      </c>
    </row>
  </sheetData>
  <sortState ref="A51:M53">
    <sortCondition ref="F1"/>
  </sortState>
  <mergeCells count="2">
    <mergeCell ref="A1:B1"/>
    <mergeCell ref="J1:K1"/>
  </mergeCells>
  <phoneticPr fontId="0" type="noConversion"/>
  <pageMargins left="0.52" right="0.48" top="1.33" bottom="1" header="0.5" footer="0.5"/>
  <pageSetup paperSize="9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ClSoc"/>
  <dimension ref="A1:F32"/>
  <sheetViews>
    <sheetView workbookViewId="0">
      <pane ySplit="1" topLeftCell="A3" activePane="bottomLeft" state="frozen"/>
      <selection pane="bottomLeft" activeCell="B37" sqref="B37"/>
    </sheetView>
  </sheetViews>
  <sheetFormatPr defaultRowHeight="12.75" x14ac:dyDescent="0.2"/>
  <cols>
    <col min="1" max="1" width="5.42578125" style="8" bestFit="1" customWidth="1"/>
    <col min="2" max="2" width="43.140625" style="17" bestFit="1" customWidth="1"/>
    <col min="3" max="3" width="5.85546875" style="8" bestFit="1" customWidth="1"/>
    <col min="4" max="4" width="11.85546875" bestFit="1" customWidth="1"/>
  </cols>
  <sheetData>
    <row r="1" spans="1:6" s="5" customFormat="1" x14ac:dyDescent="0.2">
      <c r="A1" s="18" t="s">
        <v>24</v>
      </c>
      <c r="B1" s="6" t="s">
        <v>5</v>
      </c>
      <c r="C1" s="18" t="s">
        <v>22</v>
      </c>
      <c r="D1" s="5" t="s">
        <v>25</v>
      </c>
      <c r="E1" s="5" t="s">
        <v>39</v>
      </c>
      <c r="F1" s="5" t="s">
        <v>40</v>
      </c>
    </row>
    <row r="2" spans="1:6" x14ac:dyDescent="0.2">
      <c r="A2" s="8" t="s">
        <v>1984</v>
      </c>
      <c r="B2" s="17" t="s">
        <v>796</v>
      </c>
      <c r="C2" s="8">
        <v>15</v>
      </c>
      <c r="D2" t="s">
        <v>1982</v>
      </c>
      <c r="E2">
        <v>4</v>
      </c>
      <c r="F2">
        <v>4</v>
      </c>
    </row>
    <row r="3" spans="1:6" x14ac:dyDescent="0.2">
      <c r="A3" s="8" t="s">
        <v>1985</v>
      </c>
      <c r="B3" s="17" t="s">
        <v>1115</v>
      </c>
      <c r="C3" s="8">
        <v>11</v>
      </c>
      <c r="D3" t="s">
        <v>1983</v>
      </c>
      <c r="E3">
        <v>5</v>
      </c>
      <c r="F3">
        <v>5</v>
      </c>
    </row>
    <row r="4" spans="1:6" x14ac:dyDescent="0.2">
      <c r="A4" s="8" t="s">
        <v>1986</v>
      </c>
      <c r="B4" s="17" t="s">
        <v>604</v>
      </c>
      <c r="C4" s="8">
        <v>10</v>
      </c>
      <c r="D4" t="s">
        <v>1980</v>
      </c>
      <c r="E4">
        <v>4</v>
      </c>
      <c r="F4">
        <v>3</v>
      </c>
    </row>
    <row r="5" spans="1:6" x14ac:dyDescent="0.2">
      <c r="A5" s="8" t="s">
        <v>1987</v>
      </c>
      <c r="B5" s="17" t="s">
        <v>1603</v>
      </c>
      <c r="C5" s="8">
        <v>9</v>
      </c>
      <c r="D5" t="s">
        <v>1978</v>
      </c>
      <c r="E5">
        <v>2</v>
      </c>
      <c r="F5">
        <v>2</v>
      </c>
    </row>
    <row r="6" spans="1:6" x14ac:dyDescent="0.2">
      <c r="A6" s="8" t="s">
        <v>1988</v>
      </c>
      <c r="B6" s="17" t="s">
        <v>141</v>
      </c>
      <c r="C6" s="8">
        <v>7</v>
      </c>
      <c r="D6" t="s">
        <v>1981</v>
      </c>
      <c r="E6">
        <v>5</v>
      </c>
      <c r="F6">
        <v>5</v>
      </c>
    </row>
    <row r="7" spans="1:6" x14ac:dyDescent="0.2">
      <c r="A7" s="8" t="s">
        <v>1989</v>
      </c>
      <c r="B7" s="17" t="s">
        <v>1629</v>
      </c>
      <c r="C7" s="8">
        <v>7</v>
      </c>
      <c r="D7" t="s">
        <v>1979</v>
      </c>
      <c r="E7">
        <v>5</v>
      </c>
      <c r="F7">
        <v>5</v>
      </c>
    </row>
    <row r="8" spans="1:6" x14ac:dyDescent="0.2">
      <c r="A8" s="8" t="s">
        <v>1990</v>
      </c>
      <c r="B8" s="17" t="s">
        <v>259</v>
      </c>
      <c r="C8" s="8">
        <v>5</v>
      </c>
      <c r="D8" t="s">
        <v>1972</v>
      </c>
      <c r="E8">
        <v>1</v>
      </c>
      <c r="F8">
        <v>1</v>
      </c>
    </row>
    <row r="9" spans="1:6" x14ac:dyDescent="0.2">
      <c r="A9" s="8" t="s">
        <v>1991</v>
      </c>
      <c r="B9" s="17" t="s">
        <v>1305</v>
      </c>
      <c r="C9" s="8">
        <v>5</v>
      </c>
      <c r="D9" t="s">
        <v>1972</v>
      </c>
      <c r="E9">
        <v>1</v>
      </c>
      <c r="F9">
        <v>1</v>
      </c>
    </row>
    <row r="10" spans="1:6" x14ac:dyDescent="0.2">
      <c r="A10" s="8" t="s">
        <v>1992</v>
      </c>
      <c r="B10" s="17" t="s">
        <v>1332</v>
      </c>
      <c r="C10" s="8">
        <v>5</v>
      </c>
      <c r="D10" t="s">
        <v>1972</v>
      </c>
      <c r="E10">
        <v>1</v>
      </c>
      <c r="F10">
        <v>1</v>
      </c>
    </row>
    <row r="11" spans="1:6" x14ac:dyDescent="0.2">
      <c r="A11" s="8" t="s">
        <v>1993</v>
      </c>
      <c r="B11" s="17" t="s">
        <v>1888</v>
      </c>
      <c r="C11" s="8">
        <v>5</v>
      </c>
      <c r="D11" t="s">
        <v>1972</v>
      </c>
      <c r="E11">
        <v>1</v>
      </c>
      <c r="F11">
        <v>1</v>
      </c>
    </row>
    <row r="12" spans="1:6" x14ac:dyDescent="0.2">
      <c r="A12" s="8" t="s">
        <v>1994</v>
      </c>
      <c r="B12" s="17" t="s">
        <v>1624</v>
      </c>
      <c r="C12" s="8">
        <v>5</v>
      </c>
      <c r="D12" t="s">
        <v>1972</v>
      </c>
      <c r="E12">
        <v>2</v>
      </c>
      <c r="F12">
        <v>1</v>
      </c>
    </row>
    <row r="13" spans="1:6" x14ac:dyDescent="0.2">
      <c r="A13" s="8" t="s">
        <v>1995</v>
      </c>
      <c r="B13" s="17" t="s">
        <v>1651</v>
      </c>
      <c r="C13" s="8">
        <v>5</v>
      </c>
      <c r="D13" t="s">
        <v>1972</v>
      </c>
      <c r="E13">
        <v>1</v>
      </c>
      <c r="F13">
        <v>1</v>
      </c>
    </row>
    <row r="14" spans="1:6" x14ac:dyDescent="0.2">
      <c r="A14" s="8" t="s">
        <v>1996</v>
      </c>
      <c r="B14" s="17" t="s">
        <v>703</v>
      </c>
      <c r="C14" s="8">
        <v>5</v>
      </c>
      <c r="D14" t="s">
        <v>1975</v>
      </c>
      <c r="E14">
        <v>3</v>
      </c>
      <c r="F14">
        <v>3</v>
      </c>
    </row>
    <row r="15" spans="1:6" x14ac:dyDescent="0.2">
      <c r="A15" s="8" t="s">
        <v>1997</v>
      </c>
      <c r="B15" s="17" t="s">
        <v>1910</v>
      </c>
      <c r="C15" s="8">
        <v>4</v>
      </c>
      <c r="D15" t="s">
        <v>1973</v>
      </c>
      <c r="E15">
        <v>1</v>
      </c>
      <c r="F15">
        <v>1</v>
      </c>
    </row>
    <row r="16" spans="1:6" x14ac:dyDescent="0.2">
      <c r="A16" s="8" t="s">
        <v>1998</v>
      </c>
      <c r="B16" s="17" t="s">
        <v>814</v>
      </c>
      <c r="C16" s="8">
        <v>4</v>
      </c>
      <c r="D16" t="s">
        <v>1973</v>
      </c>
      <c r="E16">
        <v>1</v>
      </c>
      <c r="F16">
        <v>1</v>
      </c>
    </row>
    <row r="17" spans="1:6" x14ac:dyDescent="0.2">
      <c r="A17" s="8" t="s">
        <v>1999</v>
      </c>
      <c r="B17" s="17" t="s">
        <v>920</v>
      </c>
      <c r="C17" s="8">
        <v>4</v>
      </c>
      <c r="D17" t="s">
        <v>1973</v>
      </c>
      <c r="E17">
        <v>1</v>
      </c>
      <c r="F17">
        <v>1</v>
      </c>
    </row>
    <row r="18" spans="1:6" x14ac:dyDescent="0.2">
      <c r="A18" s="8" t="s">
        <v>2000</v>
      </c>
      <c r="B18" s="17" t="s">
        <v>953</v>
      </c>
      <c r="C18" s="8">
        <v>4</v>
      </c>
      <c r="D18" t="s">
        <v>1973</v>
      </c>
      <c r="E18">
        <v>1</v>
      </c>
      <c r="F18">
        <v>1</v>
      </c>
    </row>
    <row r="19" spans="1:6" x14ac:dyDescent="0.2">
      <c r="A19" s="8" t="s">
        <v>2001</v>
      </c>
      <c r="B19" s="17" t="s">
        <v>1255</v>
      </c>
      <c r="C19" s="8">
        <v>4</v>
      </c>
      <c r="D19" t="s">
        <v>1973</v>
      </c>
      <c r="E19">
        <v>1</v>
      </c>
      <c r="F19">
        <v>1</v>
      </c>
    </row>
    <row r="20" spans="1:6" x14ac:dyDescent="0.2">
      <c r="A20" s="8" t="s">
        <v>2002</v>
      </c>
      <c r="B20" s="17" t="s">
        <v>1936</v>
      </c>
      <c r="C20" s="8">
        <v>4</v>
      </c>
      <c r="D20" t="s">
        <v>1973</v>
      </c>
      <c r="E20">
        <v>1</v>
      </c>
      <c r="F20">
        <v>1</v>
      </c>
    </row>
    <row r="21" spans="1:6" x14ac:dyDescent="0.2">
      <c r="A21" s="8" t="s">
        <v>2003</v>
      </c>
      <c r="B21" s="17" t="s">
        <v>668</v>
      </c>
      <c r="C21" s="8">
        <v>3</v>
      </c>
      <c r="D21" t="s">
        <v>1974</v>
      </c>
      <c r="E21">
        <v>1</v>
      </c>
      <c r="F21">
        <v>1</v>
      </c>
    </row>
    <row r="22" spans="1:6" x14ac:dyDescent="0.2">
      <c r="A22" s="8" t="s">
        <v>2004</v>
      </c>
      <c r="B22" s="17" t="s">
        <v>1658</v>
      </c>
      <c r="C22" s="8">
        <v>3</v>
      </c>
      <c r="D22" t="s">
        <v>1974</v>
      </c>
      <c r="E22">
        <v>1</v>
      </c>
      <c r="F22">
        <v>1</v>
      </c>
    </row>
    <row r="23" spans="1:6" x14ac:dyDescent="0.2">
      <c r="A23" s="8" t="s">
        <v>2005</v>
      </c>
      <c r="B23" s="17" t="s">
        <v>349</v>
      </c>
      <c r="C23" s="8">
        <v>2</v>
      </c>
      <c r="D23" t="s">
        <v>1976</v>
      </c>
      <c r="E23">
        <v>1</v>
      </c>
      <c r="F23">
        <v>1</v>
      </c>
    </row>
    <row r="24" spans="1:6" x14ac:dyDescent="0.2">
      <c r="A24" s="8" t="s">
        <v>2006</v>
      </c>
      <c r="B24" s="17" t="s">
        <v>1142</v>
      </c>
      <c r="C24" s="8">
        <v>2</v>
      </c>
      <c r="D24" t="s">
        <v>1976</v>
      </c>
      <c r="E24">
        <v>1</v>
      </c>
      <c r="F24">
        <v>1</v>
      </c>
    </row>
    <row r="25" spans="1:6" x14ac:dyDescent="0.2">
      <c r="A25" s="8" t="s">
        <v>2007</v>
      </c>
      <c r="B25" s="17" t="s">
        <v>1343</v>
      </c>
      <c r="C25" s="8">
        <v>2</v>
      </c>
      <c r="D25" t="s">
        <v>1976</v>
      </c>
      <c r="E25">
        <v>2</v>
      </c>
      <c r="F25">
        <v>2</v>
      </c>
    </row>
    <row r="26" spans="1:6" x14ac:dyDescent="0.2">
      <c r="A26" s="8" t="s">
        <v>2008</v>
      </c>
      <c r="B26" s="17" t="s">
        <v>1401</v>
      </c>
      <c r="C26" s="8">
        <v>2</v>
      </c>
      <c r="D26" t="s">
        <v>1976</v>
      </c>
      <c r="E26">
        <v>1</v>
      </c>
      <c r="F26">
        <v>1</v>
      </c>
    </row>
    <row r="27" spans="1:6" x14ac:dyDescent="0.2">
      <c r="A27" s="8" t="s">
        <v>2009</v>
      </c>
      <c r="B27" s="17" t="s">
        <v>1474</v>
      </c>
      <c r="C27" s="8">
        <v>2</v>
      </c>
      <c r="D27" t="s">
        <v>1976</v>
      </c>
      <c r="E27">
        <v>1</v>
      </c>
      <c r="F27">
        <v>1</v>
      </c>
    </row>
    <row r="28" spans="1:6" x14ac:dyDescent="0.2">
      <c r="A28" s="8" t="s">
        <v>2010</v>
      </c>
      <c r="B28" s="17" t="s">
        <v>1681</v>
      </c>
      <c r="C28" s="8">
        <v>1</v>
      </c>
      <c r="D28" t="s">
        <v>1977</v>
      </c>
      <c r="E28">
        <v>1</v>
      </c>
      <c r="F28">
        <v>1</v>
      </c>
    </row>
    <row r="29" spans="1:6" x14ac:dyDescent="0.2">
      <c r="A29" s="8" t="s">
        <v>2011</v>
      </c>
      <c r="B29" s="17" t="s">
        <v>1820</v>
      </c>
      <c r="C29" s="8">
        <v>1</v>
      </c>
      <c r="D29" t="s">
        <v>1977</v>
      </c>
      <c r="E29">
        <v>1</v>
      </c>
      <c r="F29">
        <v>1</v>
      </c>
    </row>
    <row r="30" spans="1:6" x14ac:dyDescent="0.2">
      <c r="A30" s="8" t="s">
        <v>2012</v>
      </c>
      <c r="B30" s="17" t="s">
        <v>472</v>
      </c>
      <c r="D30" t="s">
        <v>1971</v>
      </c>
      <c r="E30">
        <v>1</v>
      </c>
      <c r="F30">
        <v>1</v>
      </c>
    </row>
    <row r="31" spans="1:6" x14ac:dyDescent="0.2">
      <c r="A31" s="8" t="s">
        <v>2013</v>
      </c>
      <c r="B31" s="17" t="s">
        <v>1292</v>
      </c>
      <c r="D31" t="s">
        <v>1971</v>
      </c>
      <c r="E31">
        <v>1</v>
      </c>
      <c r="F31">
        <v>1</v>
      </c>
    </row>
    <row r="32" spans="1:6" x14ac:dyDescent="0.2">
      <c r="A32" s="8" t="s">
        <v>2014</v>
      </c>
      <c r="B32" s="17" t="s">
        <v>1892</v>
      </c>
      <c r="E32">
        <v>1</v>
      </c>
    </row>
  </sheetData>
  <sortState ref="A2:F32">
    <sortCondition descending="1" ref="C1"/>
  </sortState>
  <phoneticPr fontId="0" type="noConversion"/>
  <printOptions gridLines="1"/>
  <pageMargins left="0.51181102362204722" right="0.47244094488188981" top="1.3385826771653544" bottom="0.98425196850393704" header="0.51181102362204722" footer="0.51181102362204722"/>
  <pageSetup paperSize="9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tampa2"/>
  <dimension ref="A1:E80"/>
  <sheetViews>
    <sheetView tabSelected="1" topLeftCell="A40" zoomScaleNormal="100" workbookViewId="0">
      <selection activeCell="B50" sqref="B50"/>
    </sheetView>
  </sheetViews>
  <sheetFormatPr defaultRowHeight="12.75" x14ac:dyDescent="0.2"/>
  <cols>
    <col min="1" max="1" width="7.5703125" style="38" bestFit="1" customWidth="1"/>
    <col min="2" max="2" width="26.5703125" style="38" bestFit="1" customWidth="1"/>
    <col min="3" max="3" width="35.42578125" style="38" bestFit="1" customWidth="1"/>
    <col min="4" max="4" width="5.42578125" style="38" bestFit="1" customWidth="1"/>
    <col min="5" max="16384" width="9.140625" style="38"/>
  </cols>
  <sheetData>
    <row r="1" spans="1:5" s="55" customFormat="1" ht="57" customHeight="1" x14ac:dyDescent="0.2"/>
    <row r="2" spans="1:5" ht="14.1" customHeight="1" x14ac:dyDescent="0.2"/>
    <row r="3" spans="1:5" ht="14.1" customHeight="1" x14ac:dyDescent="0.2"/>
    <row r="4" spans="1:5" ht="15" x14ac:dyDescent="0.2">
      <c r="A4" s="73" t="s">
        <v>42</v>
      </c>
      <c r="B4" s="73"/>
      <c r="C4" s="73"/>
      <c r="D4" s="73"/>
    </row>
    <row r="5" spans="1:5" x14ac:dyDescent="0.2">
      <c r="A5" s="5" t="str">
        <f>Atleti!$A$1</f>
        <v>N. gara</v>
      </c>
      <c r="B5" s="5" t="str">
        <f>Atleti!$B$1</f>
        <v>Nome</v>
      </c>
      <c r="C5" s="5" t="str">
        <f>Atleti!$F$1</f>
        <v>Nome società</v>
      </c>
      <c r="D5" s="5" t="str">
        <f>Atleti!$G$1</f>
        <v>Ente</v>
      </c>
      <c r="E5" s="5"/>
    </row>
    <row r="6" spans="1:5" x14ac:dyDescent="0.2">
      <c r="A6" s="72" t="s">
        <v>1948</v>
      </c>
      <c r="B6" s="72"/>
      <c r="C6" s="72"/>
      <c r="D6" s="72"/>
    </row>
    <row r="7" spans="1:5" x14ac:dyDescent="0.2">
      <c r="A7" s="51">
        <f>(Atleti!$A$2)</f>
        <v>41</v>
      </c>
      <c r="B7" s="49" t="str">
        <f>(Atleti!$B$2)</f>
        <v>NEVINI MIRKO</v>
      </c>
      <c r="C7" s="52" t="str">
        <f>(Atleti!$F$2)</f>
        <v>TEAM GIOVANNELLI A.S.D.</v>
      </c>
      <c r="D7" s="50" t="str">
        <f>(Atleti!$G$2)</f>
        <v>UISP</v>
      </c>
    </row>
    <row r="8" spans="1:5" x14ac:dyDescent="0.2">
      <c r="A8" s="51">
        <f>(Atleti!$A$3)</f>
        <v>42</v>
      </c>
      <c r="B8" s="49" t="str">
        <f>(Atleti!$B$3)</f>
        <v>IULIUCCI MIRKO</v>
      </c>
      <c r="C8" s="52" t="str">
        <f>(Atleti!$F$3)</f>
        <v>TEAM GIOVANNELLI A.S.D.</v>
      </c>
      <c r="D8" s="50" t="str">
        <f>(Atleti!$G$3)</f>
        <v>UISP</v>
      </c>
    </row>
    <row r="9" spans="1:5" x14ac:dyDescent="0.2">
      <c r="A9" s="51">
        <f>(Atleti!$A$4)</f>
        <v>43</v>
      </c>
      <c r="B9" s="49" t="str">
        <f>(Atleti!$B$4)</f>
        <v>CECCONI FEDERICO</v>
      </c>
      <c r="C9" s="52" t="str">
        <f>(Atleti!$F$4)</f>
        <v>ASD MC2 SPORTING CLUB</v>
      </c>
      <c r="D9" s="50" t="str">
        <f>(Atleti!$G$4)</f>
        <v>UISP</v>
      </c>
    </row>
    <row r="10" spans="1:5" x14ac:dyDescent="0.2">
      <c r="A10" s="51">
        <f>(Atleti!$A$5)</f>
        <v>44</v>
      </c>
      <c r="B10" s="49" t="str">
        <f>(Atleti!$B$5)</f>
        <v>LARGHI MARCO</v>
      </c>
      <c r="C10" s="52" t="str">
        <f>(Atleti!$F$5)</f>
        <v>TEAM B.P. MOTION A.S.D.(AICS)</v>
      </c>
      <c r="D10" s="50" t="str">
        <f>(Atleti!$G$5)</f>
        <v>AICS</v>
      </c>
    </row>
    <row r="12" spans="1:5" x14ac:dyDescent="0.2">
      <c r="A12" s="72" t="s">
        <v>1949</v>
      </c>
      <c r="B12" s="72"/>
      <c r="C12" s="72"/>
      <c r="D12" s="72"/>
    </row>
    <row r="13" spans="1:5" x14ac:dyDescent="0.2">
      <c r="A13" s="51">
        <f>(Atleti!$A$6)</f>
        <v>101</v>
      </c>
      <c r="B13" s="49" t="str">
        <f>(Atleti!$B$6)</f>
        <v>FIORELLO MATTEO</v>
      </c>
      <c r="C13" s="52" t="str">
        <f>(Atleti!$F$6)</f>
        <v>ASD MC2 SPORTING CLUB</v>
      </c>
      <c r="D13" s="50" t="str">
        <f>(Atleti!$G$6)</f>
        <v>UISP</v>
      </c>
    </row>
    <row r="14" spans="1:5" x14ac:dyDescent="0.2">
      <c r="A14" s="51">
        <f>(Atleti!$A$7)</f>
        <v>102</v>
      </c>
      <c r="B14" s="49" t="str">
        <f>(Atleti!$B$7)</f>
        <v>OLIANI NICOLA</v>
      </c>
      <c r="C14" s="52" t="str">
        <f>(Atleti!$F$7)</f>
        <v>A.S.D. JURASSIC BIKE (CSAIN)</v>
      </c>
      <c r="D14" s="50" t="str">
        <f>(Atleti!$G$7)</f>
        <v>CSAIN</v>
      </c>
    </row>
    <row r="15" spans="1:5" x14ac:dyDescent="0.2">
      <c r="A15" s="51">
        <f>(Atleti!$A$8)</f>
        <v>103</v>
      </c>
      <c r="B15" s="49" t="str">
        <f>(Atleti!$B$8)</f>
        <v>TAIUTI PIETRO</v>
      </c>
      <c r="C15" s="52" t="str">
        <f>(Atleti!$F$8)</f>
        <v>G.C. MTB RUFINA ASD</v>
      </c>
      <c r="D15" s="50" t="str">
        <f>(Atleti!$G$8)</f>
        <v>UISP</v>
      </c>
    </row>
    <row r="16" spans="1:5" x14ac:dyDescent="0.2">
      <c r="A16" s="51">
        <f>(Atleti!$A$9)</f>
        <v>104</v>
      </c>
      <c r="B16" s="49" t="str">
        <f>(Atleti!$B$9)</f>
        <v>TASSINI SIMONE</v>
      </c>
      <c r="C16" s="52" t="str">
        <f>(Atleti!$F$9)</f>
        <v>TEAM SCOTT-PASQUINI STELLA AZZURRA (fci)</v>
      </c>
      <c r="D16" s="50" t="str">
        <f>(Atleti!$G$9)</f>
        <v>FCI</v>
      </c>
    </row>
    <row r="17" spans="1:4" x14ac:dyDescent="0.2">
      <c r="A17" s="51">
        <f>(Atleti!$A$10)</f>
        <v>106</v>
      </c>
      <c r="B17" s="49" t="str">
        <f>(Atleti!$B$10)</f>
        <v>FABBRI ROBERTO</v>
      </c>
      <c r="C17" s="52" t="str">
        <f>(Atleti!$F$10)</f>
        <v>A.S.D. BICIPEDIA</v>
      </c>
      <c r="D17" s="50" t="str">
        <f>(Atleti!$G$10)</f>
        <v>UISP</v>
      </c>
    </row>
    <row r="18" spans="1:4" x14ac:dyDescent="0.2">
      <c r="A18" s="51">
        <f>(Atleti!$A$11)</f>
        <v>107</v>
      </c>
      <c r="B18" s="49" t="str">
        <f>(Atleti!$B$11)</f>
        <v>ZAGLI CLAUDIO</v>
      </c>
      <c r="C18" s="52" t="str">
        <f>(Atleti!$F$11)</f>
        <v>G.C. MTB RUFINA ASD</v>
      </c>
      <c r="D18" s="50" t="str">
        <f>(Atleti!$G$11)</f>
        <v>UISP</v>
      </c>
    </row>
    <row r="20" spans="1:4" x14ac:dyDescent="0.2">
      <c r="A20" s="72" t="s">
        <v>1950</v>
      </c>
      <c r="B20" s="72"/>
      <c r="C20" s="72"/>
      <c r="D20" s="72"/>
    </row>
    <row r="21" spans="1:4" x14ac:dyDescent="0.2">
      <c r="A21" s="51">
        <f>(Atleti!$A$12)</f>
        <v>201</v>
      </c>
      <c r="B21" s="49" t="str">
        <f>(Atleti!$B$12)</f>
        <v>PAGANELLI MATTEO</v>
      </c>
      <c r="C21" s="52" t="str">
        <f>(Atleti!$F$12)</f>
        <v>TEAM GIOVANNELLI A.S.D.</v>
      </c>
      <c r="D21" s="50" t="str">
        <f>(Atleti!$G$12)</f>
        <v>UISP</v>
      </c>
    </row>
    <row r="22" spans="1:4" x14ac:dyDescent="0.2">
      <c r="A22" s="51">
        <f>(Atleti!$A$13)</f>
        <v>202</v>
      </c>
      <c r="B22" s="49" t="str">
        <f>(Atleti!$B$13)</f>
        <v>MAGHERINI MAURIZIO</v>
      </c>
      <c r="C22" s="52" t="str">
        <f>(Atleti!$F$13)</f>
        <v>G.S. CICLI GAUDENZI (FCI)</v>
      </c>
      <c r="D22" s="50" t="str">
        <f>(Atleti!$G$13)</f>
        <v>FCI</v>
      </c>
    </row>
    <row r="23" spans="1:4" x14ac:dyDescent="0.2">
      <c r="A23" s="51">
        <f>(Atleti!$A$14)</f>
        <v>203</v>
      </c>
      <c r="B23" s="49" t="str">
        <f>(Atleti!$B$14)</f>
        <v>ROSSI PAOLO</v>
      </c>
      <c r="C23" s="52" t="str">
        <f>(Atleti!$F$14)</f>
        <v>MUGELLO TOSCANA BIKE A.S.D.</v>
      </c>
      <c r="D23" s="50" t="str">
        <f>(Atleti!$G$14)</f>
        <v>UISP</v>
      </c>
    </row>
    <row r="24" spans="1:4" x14ac:dyDescent="0.2">
      <c r="A24" s="51">
        <f>(Atleti!$A$15)</f>
        <v>204</v>
      </c>
      <c r="B24" s="49" t="str">
        <f>(Atleti!$B$15)</f>
        <v>SCARPELLI DANIELE</v>
      </c>
      <c r="C24" s="52" t="str">
        <f>(Atleti!$F$15)</f>
        <v>QUELLI DI PRATOLINO A.S.D.</v>
      </c>
      <c r="D24" s="50" t="str">
        <f>(Atleti!$G$15)</f>
        <v>UISP</v>
      </c>
    </row>
    <row r="25" spans="1:4" x14ac:dyDescent="0.2">
      <c r="A25" s="51">
        <f>(Atleti!$A$16)</f>
        <v>205</v>
      </c>
      <c r="B25" s="49" t="str">
        <f>(Atleti!$B$16)</f>
        <v>SIMI ALESSANDRO</v>
      </c>
      <c r="C25" s="52" t="str">
        <f>(Atleti!$F$16)</f>
        <v>CICLO TEAM S.GINESE</v>
      </c>
      <c r="D25" s="50" t="str">
        <f>(Atleti!$G$16)</f>
        <v>UISP</v>
      </c>
    </row>
    <row r="26" spans="1:4" x14ac:dyDescent="0.2">
      <c r="A26" s="51">
        <f>(Atleti!$A$17)</f>
        <v>206</v>
      </c>
      <c r="B26" s="49" t="str">
        <f>(Atleti!$B$17)</f>
        <v>SEGRETI ALESSANDRO</v>
      </c>
      <c r="C26" s="52" t="str">
        <f>(Atleti!$F$17)</f>
        <v>MANILA BIKE TEAM PROFESSIONAL A.S.D.</v>
      </c>
      <c r="D26" s="50" t="str">
        <f>(Atleti!$G$17)</f>
        <v>UISP</v>
      </c>
    </row>
    <row r="27" spans="1:4" x14ac:dyDescent="0.2">
      <c r="A27" s="51">
        <f>(Atleti!$A$18)</f>
        <v>207</v>
      </c>
      <c r="B27" s="49" t="str">
        <f>(Atleti!$B$18)</f>
        <v>CESARI DANIELE</v>
      </c>
      <c r="C27" s="52" t="str">
        <f>(Atleti!$F$18)</f>
        <v>G.C. MTB RUFINA ASD</v>
      </c>
      <c r="D27" s="50" t="str">
        <f>(Atleti!$G$18)</f>
        <v>UISP</v>
      </c>
    </row>
    <row r="28" spans="1:4" x14ac:dyDescent="0.2">
      <c r="A28" s="51">
        <f>(Atleti!$A$19)</f>
        <v>208</v>
      </c>
      <c r="B28" s="49" t="str">
        <f>(Atleti!$B$19)</f>
        <v>CECCHERINI STEFANO</v>
      </c>
      <c r="C28" s="52" t="str">
        <f>(Atleti!$F$19)</f>
        <v>G.C. MTB RUFINA ASD</v>
      </c>
      <c r="D28" s="50" t="str">
        <f>(Atleti!$G$19)</f>
        <v>UISP</v>
      </c>
    </row>
    <row r="30" spans="1:4" x14ac:dyDescent="0.2">
      <c r="A30" s="72" t="s">
        <v>1951</v>
      </c>
      <c r="B30" s="72"/>
      <c r="C30" s="72"/>
      <c r="D30" s="72"/>
    </row>
    <row r="31" spans="1:4" x14ac:dyDescent="0.2">
      <c r="A31" s="51">
        <f>(Atleti!$A$20)</f>
        <v>301</v>
      </c>
      <c r="B31" s="49" t="str">
        <f>(Atleti!$B$20)</f>
        <v>CONTE VALENTINO</v>
      </c>
      <c r="C31" s="52" t="str">
        <f>(Atleti!$F$20)</f>
        <v>TEAM GIOVANNELLI A.S.D.</v>
      </c>
      <c r="D31" s="50" t="str">
        <f>(Atleti!$G$20)</f>
        <v>UISP</v>
      </c>
    </row>
    <row r="32" spans="1:4" x14ac:dyDescent="0.2">
      <c r="A32" s="51">
        <f>(Atleti!$A$21)</f>
        <v>302</v>
      </c>
      <c r="B32" s="49" t="str">
        <f>(Atleti!$B$21)</f>
        <v>MAZZEI SAMUELE</v>
      </c>
      <c r="C32" s="52" t="str">
        <f>(Atleti!$F$21)</f>
        <v>IL FABBRINO A.S.D.</v>
      </c>
      <c r="D32" s="50" t="str">
        <f>(Atleti!$G$21)</f>
        <v>UISP</v>
      </c>
    </row>
    <row r="33" spans="1:4" x14ac:dyDescent="0.2">
      <c r="A33" s="51">
        <f>(Atleti!$A$22)</f>
        <v>303</v>
      </c>
      <c r="B33" s="49" t="str">
        <f>(Atleti!$B$22)</f>
        <v>MICHELI DANIELE</v>
      </c>
      <c r="C33" s="52" t="str">
        <f>(Atleti!$F$22)</f>
        <v>ASD BY BIKE</v>
      </c>
      <c r="D33" s="50" t="str">
        <f>(Atleti!$G$22)</f>
        <v>UISP</v>
      </c>
    </row>
    <row r="34" spans="1:4" x14ac:dyDescent="0.2">
      <c r="A34" s="51">
        <f>(Atleti!$A$23)</f>
        <v>304</v>
      </c>
      <c r="B34" s="49" t="str">
        <f>(Atleti!$B$23)</f>
        <v>GALLI ALESSIO</v>
      </c>
      <c r="C34" s="52" t="str">
        <f>(Atleti!$F$23)</f>
        <v>TOSCANA CICLISMO "MARIO BUTI" A.S.D.</v>
      </c>
      <c r="D34" s="50" t="str">
        <f>(Atleti!$G$23)</f>
        <v>UISP</v>
      </c>
    </row>
    <row r="35" spans="1:4" x14ac:dyDescent="0.2">
      <c r="A35" s="51">
        <f>(Atleti!$A$24)</f>
        <v>305</v>
      </c>
      <c r="B35" s="49" t="str">
        <f>(Atleti!$B$24)</f>
        <v>FABBRI ALESSIO</v>
      </c>
      <c r="C35" s="52" t="str">
        <f>(Atleti!$F$24)</f>
        <v>ASD ZEROZERO TEAM</v>
      </c>
      <c r="D35" s="50" t="str">
        <f>(Atleti!$G$24)</f>
        <v>UISP</v>
      </c>
    </row>
    <row r="36" spans="1:4" x14ac:dyDescent="0.2">
      <c r="A36" s="51">
        <f>(Atleti!$A$25)</f>
        <v>306</v>
      </c>
      <c r="B36" s="49" t="str">
        <f>(Atleti!$B$25)</f>
        <v>PAOLINI MARCO</v>
      </c>
      <c r="C36" s="52" t="str">
        <f>(Atleti!$F$25)</f>
        <v>G.S. CICLISTI GRASSINA ASD</v>
      </c>
      <c r="D36" s="50" t="str">
        <f>(Atleti!$G$25)</f>
        <v>UISP</v>
      </c>
    </row>
    <row r="38" spans="1:4" x14ac:dyDescent="0.2">
      <c r="A38" s="72" t="s">
        <v>1952</v>
      </c>
      <c r="B38" s="72"/>
      <c r="C38" s="72"/>
      <c r="D38" s="72"/>
    </row>
    <row r="39" spans="1:4" x14ac:dyDescent="0.2">
      <c r="A39" s="51">
        <f>(Atleti!$A$26)</f>
        <v>401</v>
      </c>
      <c r="B39" s="49" t="str">
        <f>(Atleti!$B$26)</f>
        <v>BANI GIANLUCA</v>
      </c>
      <c r="C39" s="52" t="str">
        <f>(Atleti!$F$26)</f>
        <v>TEAM FOCUS FANELLI BIKE</v>
      </c>
      <c r="D39" s="50" t="str">
        <f>(Atleti!$G$26)</f>
        <v>UISP</v>
      </c>
    </row>
    <row r="40" spans="1:4" x14ac:dyDescent="0.2">
      <c r="A40" s="51">
        <f>(Atleti!$A$27)</f>
        <v>402</v>
      </c>
      <c r="B40" s="49" t="str">
        <f>(Atleti!$B$27)</f>
        <v>CECCARELLI HENRI</v>
      </c>
      <c r="C40" s="52" t="str">
        <f>(Atleti!$F$27)</f>
        <v>TEAM BIKESTAR RACING</v>
      </c>
      <c r="D40" s="50" t="str">
        <f>(Atleti!$G$27)</f>
        <v>UISP</v>
      </c>
    </row>
    <row r="41" spans="1:4" x14ac:dyDescent="0.2">
      <c r="A41" s="51">
        <f>(Atleti!$A$28)</f>
        <v>403</v>
      </c>
      <c r="B41" s="49" t="str">
        <f>(Atleti!$B$28)</f>
        <v>GERINI MAURIZIO</v>
      </c>
      <c r="C41" s="52" t="str">
        <f>(Atleti!$F$28)</f>
        <v>TEAM BIKESTAR RACING</v>
      </c>
      <c r="D41" s="50" t="str">
        <f>(Atleti!$G$28)</f>
        <v>UISP</v>
      </c>
    </row>
    <row r="42" spans="1:4" x14ac:dyDescent="0.2">
      <c r="A42" s="51">
        <f>(Atleti!$A$29)</f>
        <v>405</v>
      </c>
      <c r="B42" s="49" t="str">
        <f>(Atleti!$B$29)</f>
        <v>PULCINELLI FRANCESCO</v>
      </c>
      <c r="C42" s="52" t="str">
        <f>(Atleti!$F$29)</f>
        <v>ASD BY BIKE</v>
      </c>
      <c r="D42" s="50" t="str">
        <f>(Atleti!$G$29)</f>
        <v>UISP</v>
      </c>
    </row>
    <row r="43" spans="1:4" x14ac:dyDescent="0.2">
      <c r="A43" s="51">
        <f>(Atleti!$A$30)</f>
        <v>406</v>
      </c>
      <c r="B43" s="49" t="str">
        <f>(Atleti!$B$30)</f>
        <v>PAPINI SIMONE</v>
      </c>
      <c r="C43" s="52" t="str">
        <f>(Atleti!$F$30)</f>
        <v>A.S.D. BICIPEDIA</v>
      </c>
      <c r="D43" s="50" t="str">
        <f>(Atleti!$G$30)</f>
        <v>UISP</v>
      </c>
    </row>
    <row r="44" spans="1:4" x14ac:dyDescent="0.2">
      <c r="A44" s="51">
        <f>(Atleti!$A$31)</f>
        <v>407</v>
      </c>
      <c r="B44" s="49" t="str">
        <f>(Atleti!$B$31)</f>
        <v>SANTINAMI FABIO</v>
      </c>
      <c r="C44" s="52" t="str">
        <f>(Atleti!$F$31)</f>
        <v>ASD ZEROZERO TEAM</v>
      </c>
      <c r="D44" s="50" t="str">
        <f>(Atleti!$G$31)</f>
        <v>UISP</v>
      </c>
    </row>
    <row r="45" spans="1:4" x14ac:dyDescent="0.2">
      <c r="A45" s="51">
        <f>(Atleti!$A$32)</f>
        <v>408</v>
      </c>
      <c r="B45" s="49" t="str">
        <f>(Atleti!$B$32)</f>
        <v>VALENSISE MASSIMO</v>
      </c>
      <c r="C45" s="52" t="str">
        <f>(Atleti!$F$32)</f>
        <v>VELO CLUB VALENZATICO A.S.D.</v>
      </c>
      <c r="D45" s="50" t="str">
        <f>(Atleti!$G$32)</f>
        <v>UISP</v>
      </c>
    </row>
    <row r="46" spans="1:4" x14ac:dyDescent="0.2">
      <c r="A46" s="51">
        <f>(Atleti!$A$33)</f>
        <v>409</v>
      </c>
      <c r="B46" s="49" t="str">
        <f>(Atleti!$B$33)</f>
        <v>CAGLIARELLI ALESSANDRO</v>
      </c>
      <c r="C46" s="52" t="str">
        <f>(Atleti!$F$33)</f>
        <v>A.S.D. TEAM TREDICI BIKE</v>
      </c>
      <c r="D46" s="50" t="str">
        <f>(Atleti!$G$33)</f>
        <v>UISP</v>
      </c>
    </row>
    <row r="47" spans="1:4" x14ac:dyDescent="0.2">
      <c r="A47" s="51">
        <f>(Atleti!$A$34)</f>
        <v>410</v>
      </c>
      <c r="B47" s="49" t="str">
        <f>(Atleti!$B$34)</f>
        <v>SANTONI DANIELE</v>
      </c>
      <c r="C47" s="52" t="str">
        <f>(Atleti!$F$34)</f>
        <v>A.S.D. BICIPEDIA</v>
      </c>
      <c r="D47" s="50" t="str">
        <f>(Atleti!$G$34)</f>
        <v>UISP</v>
      </c>
    </row>
    <row r="49" spans="1:4" x14ac:dyDescent="0.2">
      <c r="A49" s="72" t="s">
        <v>1953</v>
      </c>
      <c r="B49" s="72"/>
      <c r="C49" s="72"/>
      <c r="D49" s="72"/>
    </row>
    <row r="50" spans="1:4" x14ac:dyDescent="0.2">
      <c r="A50" s="51">
        <f>(Atleti!$A$35)</f>
        <v>501</v>
      </c>
      <c r="B50" s="49" t="str">
        <f>(Atleti!$B$35)</f>
        <v>NEVINI ROBERTO</v>
      </c>
      <c r="C50" s="52" t="str">
        <f>(Atleti!$F$35)</f>
        <v>TEAM GIOVANNELLI A.S.D.</v>
      </c>
      <c r="D50" s="50" t="str">
        <f>(Atleti!$G$35)</f>
        <v>UISP</v>
      </c>
    </row>
    <row r="51" spans="1:4" x14ac:dyDescent="0.2">
      <c r="A51" s="51">
        <f>(Atleti!$A$36)</f>
        <v>502</v>
      </c>
      <c r="B51" s="49" t="str">
        <f>(Atleti!$B$36)</f>
        <v>PRUDENTE GIUSEPPE</v>
      </c>
      <c r="C51" s="52" t="str">
        <f>(Atleti!$F$36)</f>
        <v>TEAM FOCUS FANELLI BIKE</v>
      </c>
      <c r="D51" s="50" t="str">
        <f>(Atleti!$G$36)</f>
        <v>UISP</v>
      </c>
    </row>
    <row r="52" spans="1:4" x14ac:dyDescent="0.2">
      <c r="A52" s="51">
        <f>(Atleti!$A$37)</f>
        <v>503</v>
      </c>
      <c r="B52" s="49" t="str">
        <f>(Atleti!$B$37)</f>
        <v>SALVADORI TIZIANO</v>
      </c>
      <c r="C52" s="52" t="str">
        <f>(Atleti!$F$37)</f>
        <v>ASD MC2 SPORTING CLUB</v>
      </c>
      <c r="D52" s="50" t="str">
        <f>(Atleti!$G$37)</f>
        <v>UISP</v>
      </c>
    </row>
    <row r="53" spans="1:4" x14ac:dyDescent="0.2">
      <c r="A53" s="51">
        <f>(Atleti!$A$38)</f>
        <v>504</v>
      </c>
      <c r="B53" s="49" t="str">
        <f>(Atleti!$B$38)</f>
        <v>FAUCCI MARCO</v>
      </c>
      <c r="C53" s="52" t="str">
        <f>(Atleti!$F$38)</f>
        <v>ASD GRIP CASTELFIORENTINO</v>
      </c>
      <c r="D53" s="50" t="str">
        <f>(Atleti!$G$38)</f>
        <v>UISP</v>
      </c>
    </row>
    <row r="54" spans="1:4" x14ac:dyDescent="0.2">
      <c r="A54" s="51">
        <f>(Atleti!$A$39)</f>
        <v>505</v>
      </c>
      <c r="B54" s="49" t="str">
        <f>(Atleti!$B$39)</f>
        <v>LUPI MASSIMILIANO</v>
      </c>
      <c r="C54" s="52" t="str">
        <f>(Atleti!$F$39)</f>
        <v>ASD BY BIKE</v>
      </c>
      <c r="D54" s="50" t="str">
        <f>(Atleti!$G$39)</f>
        <v>UISP</v>
      </c>
    </row>
    <row r="55" spans="1:4" x14ac:dyDescent="0.2">
      <c r="A55" s="51">
        <f>(Atleti!$A$40)</f>
        <v>506</v>
      </c>
      <c r="B55" s="49" t="str">
        <f>(Atleti!$B$40)</f>
        <v>SANTONI PAOLO</v>
      </c>
      <c r="C55" s="52" t="str">
        <f>(Atleti!$F$40)</f>
        <v>A.S.D. BICIPEDIA</v>
      </c>
      <c r="D55" s="50" t="str">
        <f>(Atleti!$G$40)</f>
        <v>UISP</v>
      </c>
    </row>
    <row r="56" spans="1:4" x14ac:dyDescent="0.2">
      <c r="A56" s="51">
        <f>(Atleti!$A$41)</f>
        <v>507</v>
      </c>
      <c r="B56" s="49" t="str">
        <f>(Atleti!$B$41)</f>
        <v>CALABASSI GUIDO</v>
      </c>
      <c r="C56" s="52" t="str">
        <f>(Atleti!$F$41)</f>
        <v>POL. AICS ASS. SPO (AR)</v>
      </c>
      <c r="D56" s="50" t="str">
        <f>(Atleti!$G$41)</f>
        <v>AICS</v>
      </c>
    </row>
    <row r="57" spans="1:4" x14ac:dyDescent="0.2">
      <c r="A57" s="51">
        <f>(Atleti!$A$42)</f>
        <v>508</v>
      </c>
      <c r="B57" s="49" t="str">
        <f>(Atleti!$B$42)</f>
        <v>DIDONA PIERO</v>
      </c>
      <c r="C57" s="52" t="str">
        <f>(Atleti!$F$42)</f>
        <v>CICLI CONTI G.S.</v>
      </c>
      <c r="D57" s="50" t="str">
        <f>(Atleti!$G$42)</f>
        <v>UISP</v>
      </c>
    </row>
    <row r="58" spans="1:4" x14ac:dyDescent="0.2">
      <c r="A58" s="51">
        <f>(Atleti!$A$43)</f>
        <v>509</v>
      </c>
      <c r="B58" s="49" t="str">
        <f>(Atleti!$B$43)</f>
        <v>BARBINI ALESSANDRO</v>
      </c>
      <c r="C58" s="52" t="str">
        <f>(Atleti!$F$43)</f>
        <v>LIVORNO BIKE ASD</v>
      </c>
      <c r="D58" s="50" t="str">
        <f>(Atleti!$G$43)</f>
        <v>UISP</v>
      </c>
    </row>
    <row r="60" spans="1:4" x14ac:dyDescent="0.2">
      <c r="A60" s="72" t="s">
        <v>1954</v>
      </c>
      <c r="B60" s="72"/>
      <c r="C60" s="72"/>
      <c r="D60" s="72"/>
    </row>
    <row r="61" spans="1:4" x14ac:dyDescent="0.2">
      <c r="A61" s="51">
        <f>(Atleti!$A$44)</f>
        <v>601</v>
      </c>
      <c r="B61" s="49" t="str">
        <f>(Atleti!$B$44)</f>
        <v>DEL CORSO GINO</v>
      </c>
      <c r="C61" s="52" t="str">
        <f>(Atleti!$F$44)</f>
        <v>TEAM VALDERA BIKE ASD</v>
      </c>
      <c r="D61" s="50" t="str">
        <f>(Atleti!$G$44)</f>
        <v>UISP</v>
      </c>
    </row>
    <row r="62" spans="1:4" x14ac:dyDescent="0.2">
      <c r="A62" s="51">
        <f>(Atleti!$A$45)</f>
        <v>602</v>
      </c>
      <c r="B62" s="49" t="str">
        <f>(Atleti!$B$45)</f>
        <v>SACCHINI STEFANO</v>
      </c>
      <c r="C62" s="52" t="str">
        <f>(Atleti!$F$45)</f>
        <v>A.S.D. MTB CLUB CECINA</v>
      </c>
      <c r="D62" s="50" t="str">
        <f>(Atleti!$G$45)</f>
        <v>UISP</v>
      </c>
    </row>
    <row r="63" spans="1:4" x14ac:dyDescent="0.2">
      <c r="A63" s="51">
        <f>(Atleti!$A$46)</f>
        <v>604</v>
      </c>
      <c r="B63" s="49" t="str">
        <f>(Atleti!$B$46)</f>
        <v>FANFANI MAURIZIO</v>
      </c>
      <c r="C63" s="52" t="str">
        <f>(Atleti!$F$46)</f>
        <v>ASD ZEROZERO TEAM</v>
      </c>
      <c r="D63" s="50" t="str">
        <f>(Atleti!$G$46)</f>
        <v>UISP</v>
      </c>
    </row>
    <row r="64" spans="1:4" x14ac:dyDescent="0.2">
      <c r="A64" s="51">
        <f>(Atleti!$A$47)</f>
        <v>603</v>
      </c>
      <c r="B64" s="49" t="str">
        <f>(Atleti!$B$47)</f>
        <v>VAGNOLI MAURO</v>
      </c>
      <c r="C64" s="52" t="str">
        <f>(Atleti!$F$47)</f>
        <v>A.S.D. G.S.  AVIS PRATOVECCHIO (fci)</v>
      </c>
      <c r="D64" s="50" t="str">
        <f>(Atleti!$G$47)</f>
        <v>FCI</v>
      </c>
    </row>
    <row r="66" spans="1:4" x14ac:dyDescent="0.2">
      <c r="A66" s="72" t="s">
        <v>1955</v>
      </c>
      <c r="B66" s="72"/>
      <c r="C66" s="72"/>
      <c r="D66" s="72"/>
    </row>
    <row r="67" spans="1:4" x14ac:dyDescent="0.2">
      <c r="A67" s="51">
        <f>(Atleti!$A$48)</f>
        <v>701</v>
      </c>
      <c r="B67" s="49" t="str">
        <f>(Atleti!$B$48)</f>
        <v>BINI VALENTINO</v>
      </c>
      <c r="C67" s="52" t="str">
        <f>(Atleti!$F$48)</f>
        <v>ASD BY BIKE</v>
      </c>
      <c r="D67" s="50" t="str">
        <f>(Atleti!$G$48)</f>
        <v>UISP</v>
      </c>
    </row>
    <row r="68" spans="1:4" x14ac:dyDescent="0.2">
      <c r="A68" s="51">
        <f>(Atleti!$A$49)</f>
        <v>702</v>
      </c>
      <c r="B68" s="49" t="str">
        <f>(Atleti!$B$49)</f>
        <v>PALADINI PAOLO</v>
      </c>
      <c r="C68" s="52" t="str">
        <f>(Atleti!$F$49)</f>
        <v>MUGELLO TOSCANA BIKE A.S.D.</v>
      </c>
      <c r="D68" s="50" t="str">
        <f>(Atleti!$G$49)</f>
        <v>UISP</v>
      </c>
    </row>
    <row r="69" spans="1:4" x14ac:dyDescent="0.2">
      <c r="A69" s="51">
        <f>(Atleti!$A$50)</f>
        <v>703</v>
      </c>
      <c r="B69" s="49" t="str">
        <f>(Atleti!$B$50)</f>
        <v>MARI LEONARDO</v>
      </c>
      <c r="C69" s="52" t="str">
        <f>(Atleti!$F$50)</f>
        <v>ASSOCIAZIONE FERRI TAGLIENTI</v>
      </c>
      <c r="D69" s="50" t="str">
        <f>(Atleti!$G$50)</f>
        <v>UISP</v>
      </c>
    </row>
    <row r="70" spans="1:4" x14ac:dyDescent="0.2">
      <c r="A70" s="51">
        <v>704</v>
      </c>
      <c r="B70" s="49" t="s">
        <v>1959</v>
      </c>
      <c r="C70" s="52" t="s">
        <v>1115</v>
      </c>
      <c r="D70" s="50" t="s">
        <v>1877</v>
      </c>
    </row>
    <row r="72" spans="1:4" x14ac:dyDescent="0.2">
      <c r="A72" s="72" t="s">
        <v>1956</v>
      </c>
      <c r="B72" s="72"/>
      <c r="C72" s="72"/>
      <c r="D72" s="72"/>
    </row>
    <row r="73" spans="1:4" x14ac:dyDescent="0.2">
      <c r="A73" s="51">
        <f>(Atleti!$A$51)</f>
        <v>721</v>
      </c>
      <c r="B73" s="49" t="str">
        <f>(Atleti!$B$51)</f>
        <v>PRIMANTI GIORGIO</v>
      </c>
      <c r="C73" s="52" t="str">
        <f>(Atleti!$F$51)</f>
        <v>A.S.D. BICIPEDIA</v>
      </c>
      <c r="D73" s="50" t="str">
        <f>(Atleti!$G$51)</f>
        <v>UISP</v>
      </c>
    </row>
    <row r="75" spans="1:4" x14ac:dyDescent="0.2">
      <c r="A75" s="72" t="s">
        <v>1957</v>
      </c>
      <c r="B75" s="72"/>
      <c r="C75" s="72"/>
      <c r="D75" s="72"/>
    </row>
    <row r="76" spans="1:4" x14ac:dyDescent="0.2">
      <c r="A76" s="51">
        <f>(Atleti!$A$52)</f>
        <v>21</v>
      </c>
      <c r="B76" s="49" t="str">
        <f>(Atleti!$B$52)</f>
        <v>BROVELLI VITTORIO</v>
      </c>
      <c r="C76" s="52" t="str">
        <f>(Atleti!$F$52)</f>
        <v>MTB CASENTINO (AICS)</v>
      </c>
      <c r="D76" s="50" t="str">
        <f>(Atleti!$G$52)</f>
        <v>AICS</v>
      </c>
    </row>
    <row r="77" spans="1:4" x14ac:dyDescent="0.2">
      <c r="A77" s="51">
        <f>(Atleti!$A$53)</f>
        <v>22</v>
      </c>
      <c r="B77" s="49" t="str">
        <f>(Atleti!$B$53)</f>
        <v>BROVELLI GIULIO</v>
      </c>
      <c r="C77" s="52" t="str">
        <f>(Atleti!$F$53)</f>
        <v>MTB CASENTINO BIKE A.S.D. (fci)</v>
      </c>
      <c r="D77" s="50" t="str">
        <f>(Atleti!$G$53)</f>
        <v>FCI</v>
      </c>
    </row>
    <row r="79" spans="1:4" x14ac:dyDescent="0.2">
      <c r="A79" s="72" t="s">
        <v>1958</v>
      </c>
      <c r="B79" s="72"/>
      <c r="C79" s="72"/>
      <c r="D79" s="72"/>
    </row>
    <row r="80" spans="1:4" x14ac:dyDescent="0.2">
      <c r="A80" s="51">
        <f>(Atleti!$A$54)</f>
        <v>71</v>
      </c>
      <c r="B80" s="49" t="str">
        <f>(Atleti!$B$54)</f>
        <v>BENEVENTO MARILENA</v>
      </c>
      <c r="C80" s="52" t="str">
        <f>(Atleti!$F$54)</f>
        <v>ASD ZEROZERO TEAM</v>
      </c>
      <c r="D80" s="50" t="str">
        <f>(Atleti!$G$54)</f>
        <v>UISP</v>
      </c>
    </row>
  </sheetData>
  <mergeCells count="12">
    <mergeCell ref="A79:D79"/>
    <mergeCell ref="A4:D4"/>
    <mergeCell ref="A6:D6"/>
    <mergeCell ref="A12:D12"/>
    <mergeCell ref="A20:D20"/>
    <mergeCell ref="A30:D30"/>
    <mergeCell ref="A38:D38"/>
    <mergeCell ref="A49:D49"/>
    <mergeCell ref="A60:D60"/>
    <mergeCell ref="A66:D66"/>
    <mergeCell ref="A72:D72"/>
    <mergeCell ref="A75:D75"/>
  </mergeCells>
  <phoneticPr fontId="0" type="noConversion"/>
  <printOptions gridLines="1"/>
  <pageMargins left="0" right="0" top="0.59055118110236227" bottom="0.59055118110236227" header="0" footer="0"/>
  <pageSetup paperSize="9" scale="95" orientation="portrait" verticalDpi="4294967294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1458A-9539-4BA0-BEF5-F2B33C2B9E59}">
  <dimension ref="A1:I80"/>
  <sheetViews>
    <sheetView topLeftCell="A58" zoomScaleNormal="100" workbookViewId="0">
      <selection activeCell="F58" sqref="F58"/>
    </sheetView>
  </sheetViews>
  <sheetFormatPr defaultRowHeight="12.75" x14ac:dyDescent="0.2"/>
  <cols>
    <col min="1" max="2" width="4.85546875" style="38" bestFit="1" customWidth="1"/>
    <col min="3" max="3" width="4.42578125" style="38" bestFit="1" customWidth="1"/>
    <col min="4" max="4" width="26.5703125" style="38" bestFit="1" customWidth="1"/>
    <col min="5" max="5" width="7" style="38" bestFit="1" customWidth="1"/>
    <col min="6" max="6" width="43.140625" style="38" bestFit="1" customWidth="1"/>
    <col min="7" max="7" width="6.5703125" style="38" bestFit="1" customWidth="1"/>
    <col min="8" max="8" width="35.7109375" style="38" customWidth="1"/>
    <col min="9" max="16384" width="9.140625" style="38"/>
  </cols>
  <sheetData>
    <row r="1" spans="1:9" s="55" customFormat="1" ht="57" customHeight="1" x14ac:dyDescent="0.2"/>
    <row r="2" spans="1:9" ht="14.1" customHeight="1" x14ac:dyDescent="0.2"/>
    <row r="3" spans="1:9" ht="14.1" customHeight="1" x14ac:dyDescent="0.2"/>
    <row r="4" spans="1:9" ht="15" x14ac:dyDescent="0.2">
      <c r="A4" s="73" t="s">
        <v>31</v>
      </c>
      <c r="B4" s="73"/>
      <c r="C4" s="73"/>
      <c r="D4" s="73"/>
      <c r="E4" s="73"/>
      <c r="F4" s="73"/>
      <c r="G4" s="73"/>
      <c r="H4" s="73"/>
    </row>
    <row r="5" spans="1:9" x14ac:dyDescent="0.2">
      <c r="A5" s="5" t="str">
        <f>Class!$A$2</f>
        <v>Ass</v>
      </c>
      <c r="B5" s="5" t="str">
        <f>Class!$B$2</f>
        <v>Pos</v>
      </c>
      <c r="C5" s="5" t="str">
        <f>Class!$D$2</f>
        <v>Dor</v>
      </c>
      <c r="D5" s="5" t="str">
        <f>Class!$E$2</f>
        <v>Nome</v>
      </c>
      <c r="E5" s="5" t="str">
        <f>Class!$F$2</f>
        <v>Cat</v>
      </c>
      <c r="F5" s="5" t="str">
        <f>Class!$G$2</f>
        <v>Società</v>
      </c>
      <c r="G5" s="5" t="str">
        <f>Class!$H$2</f>
        <v>Ente</v>
      </c>
      <c r="H5" s="5" t="str">
        <f>Class!$M$2</f>
        <v>Comitato</v>
      </c>
      <c r="I5" s="5"/>
    </row>
    <row r="6" spans="1:9" x14ac:dyDescent="0.2">
      <c r="A6" s="72" t="s">
        <v>1960</v>
      </c>
      <c r="B6" s="72"/>
      <c r="C6" s="72"/>
      <c r="D6" s="72"/>
      <c r="E6" s="72"/>
      <c r="F6" s="72"/>
      <c r="G6" s="72"/>
      <c r="H6" s="72"/>
    </row>
    <row r="7" spans="1:9" x14ac:dyDescent="0.2">
      <c r="A7" s="8">
        <f>(Class!$A$3)</f>
        <v>7</v>
      </c>
      <c r="B7" s="8">
        <f>(Class!$B$3)</f>
        <v>1</v>
      </c>
      <c r="C7" s="8">
        <f>(Class!$D$3)</f>
        <v>44</v>
      </c>
      <c r="D7" s="17" t="str">
        <f>(Class!$E$3)</f>
        <v>LARGHI MARCO</v>
      </c>
      <c r="E7" s="8" t="str">
        <f>(Class!$F$3)</f>
        <v>EliteSp</v>
      </c>
      <c r="F7" s="65" t="str">
        <f>(Class!$G$3)</f>
        <v>TEAM B.P. MOTION A.S.D.(AICS)</v>
      </c>
      <c r="G7" s="66" t="str">
        <f>(Class!$H$3)</f>
        <v>AICS</v>
      </c>
      <c r="H7" s="37">
        <f>(Class!$M$3)</f>
        <v>0</v>
      </c>
    </row>
    <row r="8" spans="1:9" x14ac:dyDescent="0.2">
      <c r="A8" s="8">
        <f>(Class!$A$4)</f>
        <v>35</v>
      </c>
      <c r="B8" s="8">
        <f>(Class!$B$4)</f>
        <v>2</v>
      </c>
      <c r="C8" s="8">
        <f>(Class!$D$4)</f>
        <v>43</v>
      </c>
      <c r="D8" s="17" t="str">
        <f>(Class!$E$4)</f>
        <v>CECCONI FEDERICO</v>
      </c>
      <c r="E8" s="8" t="str">
        <f>(Class!$F$4)</f>
        <v>EliteSp</v>
      </c>
      <c r="F8" s="65" t="str">
        <f>(Class!$G$4)</f>
        <v>ASD MC2 SPORTING CLUB</v>
      </c>
      <c r="G8" s="66" t="str">
        <f>(Class!$H$4)</f>
        <v>UISP</v>
      </c>
      <c r="H8" s="37" t="str">
        <f>(Class!$M$4)</f>
        <v>UISP COMITATO TERR.LE ZONA DEL CUOIO</v>
      </c>
    </row>
    <row r="9" spans="1:9" x14ac:dyDescent="0.2">
      <c r="A9" s="8">
        <f>(Class!$A$5)</f>
        <v>43</v>
      </c>
      <c r="B9" s="8">
        <f>(Class!$B$5)</f>
        <v>3</v>
      </c>
      <c r="C9" s="8">
        <f>(Class!$D$5)</f>
        <v>42</v>
      </c>
      <c r="D9" s="17" t="str">
        <f>(Class!$E$5)</f>
        <v>IULIUCCI MIRKO</v>
      </c>
      <c r="E9" s="8" t="str">
        <f>(Class!$F$5)</f>
        <v>EliteSp</v>
      </c>
      <c r="F9" s="65" t="str">
        <f>(Class!$G$5)</f>
        <v>TEAM GIOVANNELLI A.S.D.</v>
      </c>
      <c r="G9" s="66" t="str">
        <f>(Class!$H$5)</f>
        <v>UISP</v>
      </c>
      <c r="H9" s="37" t="str">
        <f>(Class!$M$5)</f>
        <v>UISP COMITATO TERR.LE PISTOIA</v>
      </c>
    </row>
    <row r="10" spans="1:9" x14ac:dyDescent="0.2">
      <c r="A10" s="8">
        <f>(Class!$A$6)</f>
        <v>45</v>
      </c>
      <c r="B10" s="8">
        <f>(Class!$B$6)</f>
        <v>4</v>
      </c>
      <c r="C10" s="8">
        <f>(Class!$D$6)</f>
        <v>41</v>
      </c>
      <c r="D10" s="17" t="str">
        <f>(Class!$E$6)</f>
        <v>NEVINI MIRKO</v>
      </c>
      <c r="E10" s="8" t="str">
        <f>(Class!$F$6)</f>
        <v>EliteSp</v>
      </c>
      <c r="F10" s="65" t="str">
        <f>(Class!$G$6)</f>
        <v>TEAM GIOVANNELLI A.S.D.</v>
      </c>
      <c r="G10" s="66" t="str">
        <f>(Class!$H$6)</f>
        <v>UISP</v>
      </c>
      <c r="H10" s="37" t="str">
        <f>(Class!$M$6)</f>
        <v>UISP COMITATO TERR.LE PISTOIA</v>
      </c>
    </row>
    <row r="12" spans="1:9" x14ac:dyDescent="0.2">
      <c r="A12" s="72" t="s">
        <v>1961</v>
      </c>
      <c r="B12" s="72"/>
      <c r="C12" s="72"/>
      <c r="D12" s="72"/>
      <c r="E12" s="72"/>
      <c r="F12" s="72"/>
      <c r="G12" s="72"/>
      <c r="H12" s="72"/>
    </row>
    <row r="13" spans="1:9" x14ac:dyDescent="0.2">
      <c r="A13" s="8">
        <f>(Class!$A$7)</f>
        <v>5</v>
      </c>
      <c r="B13" s="8">
        <f>(Class!$B$7)</f>
        <v>1</v>
      </c>
      <c r="C13" s="8">
        <f>(Class!$D$7)</f>
        <v>104</v>
      </c>
      <c r="D13" s="17" t="str">
        <f>(Class!$E$7)</f>
        <v>TASSINI SIMONE</v>
      </c>
      <c r="E13" s="8" t="str">
        <f>(Class!$F$7)</f>
        <v>M1</v>
      </c>
      <c r="F13" s="65" t="str">
        <f>(Class!$G$7)</f>
        <v>TEAM SCOTT-PASQUINI STELLA AZZURRA (fci)</v>
      </c>
      <c r="G13" s="66" t="str">
        <f>(Class!$H$7)</f>
        <v>FCI</v>
      </c>
      <c r="H13" s="37">
        <f>(Class!$M$7)</f>
        <v>0</v>
      </c>
    </row>
    <row r="14" spans="1:9" x14ac:dyDescent="0.2">
      <c r="A14" s="8">
        <f>(Class!$A$8)</f>
        <v>6</v>
      </c>
      <c r="B14" s="8">
        <f>(Class!$B$8)</f>
        <v>2</v>
      </c>
      <c r="C14" s="8">
        <f>(Class!$D$8)</f>
        <v>102</v>
      </c>
      <c r="D14" s="17" t="str">
        <f>(Class!$E$8)</f>
        <v>OLIANI NICOLA</v>
      </c>
      <c r="E14" s="8" t="str">
        <f>(Class!$F$8)</f>
        <v>M1</v>
      </c>
      <c r="F14" s="65" t="str">
        <f>(Class!$G$8)</f>
        <v>A.S.D. JURASSIC BIKE (CSAIN)</v>
      </c>
      <c r="G14" s="66" t="str">
        <f>(Class!$H$8)</f>
        <v>CSAIN</v>
      </c>
      <c r="H14" s="37">
        <f>(Class!$M$8)</f>
        <v>0</v>
      </c>
    </row>
    <row r="15" spans="1:9" x14ac:dyDescent="0.2">
      <c r="A15" s="8">
        <f>(Class!$A$9)</f>
        <v>12</v>
      </c>
      <c r="B15" s="8">
        <f>(Class!$B$9)</f>
        <v>3</v>
      </c>
      <c r="C15" s="8">
        <f>(Class!$D$9)</f>
        <v>107</v>
      </c>
      <c r="D15" s="17" t="str">
        <f>(Class!$E$9)</f>
        <v>ZAGLI CLAUDIO</v>
      </c>
      <c r="E15" s="8" t="str">
        <f>(Class!$F$9)</f>
        <v>M1</v>
      </c>
      <c r="F15" s="65" t="str">
        <f>(Class!$G$9)</f>
        <v>G.C. MTB RUFINA ASD</v>
      </c>
      <c r="G15" s="66" t="str">
        <f>(Class!$H$9)</f>
        <v>UISP</v>
      </c>
      <c r="H15" s="37" t="str">
        <f>(Class!$M$9)</f>
        <v>UISP FIRENZE</v>
      </c>
    </row>
    <row r="16" spans="1:9" x14ac:dyDescent="0.2">
      <c r="A16" s="8">
        <f>(Class!$A$10)</f>
        <v>27</v>
      </c>
      <c r="B16" s="8">
        <f>(Class!$B$10)</f>
        <v>4</v>
      </c>
      <c r="C16" s="8">
        <f>(Class!$D$10)</f>
        <v>103</v>
      </c>
      <c r="D16" s="17" t="str">
        <f>(Class!$E$10)</f>
        <v>TAIUTI PIETRO</v>
      </c>
      <c r="E16" s="8" t="str">
        <f>(Class!$F$10)</f>
        <v>M1</v>
      </c>
      <c r="F16" s="65" t="str">
        <f>(Class!$G$10)</f>
        <v>G.C. MTB RUFINA ASD</v>
      </c>
      <c r="G16" s="66" t="str">
        <f>(Class!$H$10)</f>
        <v>UISP</v>
      </c>
      <c r="H16" s="37" t="str">
        <f>(Class!$M$10)</f>
        <v>UISP FIRENZE</v>
      </c>
    </row>
    <row r="17" spans="1:8" x14ac:dyDescent="0.2">
      <c r="A17" s="8">
        <f>(Class!$A$11)</f>
        <v>28</v>
      </c>
      <c r="B17" s="8">
        <f>(Class!$B$11)</f>
        <v>5</v>
      </c>
      <c r="C17" s="8">
        <f>(Class!$D$11)</f>
        <v>101</v>
      </c>
      <c r="D17" s="17" t="str">
        <f>(Class!$E$11)</f>
        <v>FIORELLO MATTEO</v>
      </c>
      <c r="E17" s="8" t="str">
        <f>(Class!$F$11)</f>
        <v>M1</v>
      </c>
      <c r="F17" s="65" t="str">
        <f>(Class!$G$11)</f>
        <v>ASD MC2 SPORTING CLUB</v>
      </c>
      <c r="G17" s="66" t="str">
        <f>(Class!$H$11)</f>
        <v>UISP</v>
      </c>
      <c r="H17" s="37" t="str">
        <f>(Class!$M$11)</f>
        <v>UISP COMITATO TERR.LE ZONA DEL CUOIO</v>
      </c>
    </row>
    <row r="18" spans="1:8" x14ac:dyDescent="0.2">
      <c r="A18" s="8">
        <f>(Class!$A$12)</f>
        <v>50</v>
      </c>
      <c r="B18" s="8">
        <f>(Class!$B$12)</f>
        <v>6</v>
      </c>
      <c r="C18" s="8">
        <f>(Class!$D$12)</f>
        <v>106</v>
      </c>
      <c r="D18" s="17" t="str">
        <f>(Class!$E$12)</f>
        <v>FABBRI ROBERTO</v>
      </c>
      <c r="E18" s="8" t="str">
        <f>(Class!$F$12)</f>
        <v>M1</v>
      </c>
      <c r="F18" s="65" t="str">
        <f>(Class!$G$12)</f>
        <v>A.S.D. BICIPEDIA</v>
      </c>
      <c r="G18" s="66" t="str">
        <f>(Class!$H$12)</f>
        <v>UISP</v>
      </c>
      <c r="H18" s="37" t="str">
        <f>(Class!$M$12)</f>
        <v>UISP FIRENZE</v>
      </c>
    </row>
    <row r="20" spans="1:8" x14ac:dyDescent="0.2">
      <c r="A20" s="72" t="s">
        <v>1962</v>
      </c>
      <c r="B20" s="72"/>
      <c r="C20" s="72"/>
      <c r="D20" s="72"/>
      <c r="E20" s="72"/>
      <c r="F20" s="72"/>
      <c r="G20" s="72"/>
      <c r="H20" s="72"/>
    </row>
    <row r="21" spans="1:8" x14ac:dyDescent="0.2">
      <c r="A21" s="8">
        <f>(Class!$A$13)</f>
        <v>8</v>
      </c>
      <c r="B21" s="8">
        <f>(Class!$B$13)</f>
        <v>1</v>
      </c>
      <c r="C21" s="8">
        <f>(Class!$D$13)</f>
        <v>206</v>
      </c>
      <c r="D21" s="17" t="str">
        <f>(Class!$E$13)</f>
        <v>SEGRETI ALESSANDRO</v>
      </c>
      <c r="E21" s="8" t="str">
        <f>(Class!$F$13)</f>
        <v>M2</v>
      </c>
      <c r="F21" s="65" t="str">
        <f>(Class!$G$13)</f>
        <v>MANILA BIKE TEAM PROFESSIONAL A.S.D.</v>
      </c>
      <c r="G21" s="66" t="str">
        <f>(Class!$H$13)</f>
        <v>UISP</v>
      </c>
      <c r="H21" s="37" t="str">
        <f>(Class!$M$13)</f>
        <v>UISP FIRENZE</v>
      </c>
    </row>
    <row r="22" spans="1:8" x14ac:dyDescent="0.2">
      <c r="A22" s="8">
        <f>(Class!$A$14)</f>
        <v>11</v>
      </c>
      <c r="B22" s="8">
        <f>(Class!$B$14)</f>
        <v>2</v>
      </c>
      <c r="C22" s="8">
        <f>(Class!$D$14)</f>
        <v>205</v>
      </c>
      <c r="D22" s="17" t="str">
        <f>(Class!$E$14)</f>
        <v>SIMI ALESSANDRO</v>
      </c>
      <c r="E22" s="8" t="str">
        <f>(Class!$F$14)</f>
        <v>M2</v>
      </c>
      <c r="F22" s="65" t="str">
        <f>(Class!$G$14)</f>
        <v>CICLO TEAM S.GINESE</v>
      </c>
      <c r="G22" s="66" t="str">
        <f>(Class!$H$14)</f>
        <v>UISP</v>
      </c>
      <c r="H22" s="37" t="str">
        <f>(Class!$M$14)</f>
        <v>UISP COMITATO TERR.LE LUCCA VERSILIA</v>
      </c>
    </row>
    <row r="23" spans="1:8" x14ac:dyDescent="0.2">
      <c r="A23" s="8">
        <f>(Class!$A$15)</f>
        <v>14</v>
      </c>
      <c r="B23" s="8">
        <f>(Class!$B$15)</f>
        <v>3</v>
      </c>
      <c r="C23" s="8">
        <f>(Class!$D$15)</f>
        <v>208</v>
      </c>
      <c r="D23" s="17" t="str">
        <f>(Class!$E$15)</f>
        <v>CECCHERINI STEFANO</v>
      </c>
      <c r="E23" s="8" t="str">
        <f>(Class!$F$15)</f>
        <v>M2</v>
      </c>
      <c r="F23" s="65" t="str">
        <f>(Class!$G$15)</f>
        <v>G.C. MTB RUFINA ASD</v>
      </c>
      <c r="G23" s="66" t="str">
        <f>(Class!$H$15)</f>
        <v>UISP</v>
      </c>
      <c r="H23" s="37" t="str">
        <f>(Class!$M$15)</f>
        <v>UISP FIRENZE</v>
      </c>
    </row>
    <row r="24" spans="1:8" x14ac:dyDescent="0.2">
      <c r="A24" s="8">
        <f>(Class!$A$16)</f>
        <v>20</v>
      </c>
      <c r="B24" s="8">
        <f>(Class!$B$16)</f>
        <v>4</v>
      </c>
      <c r="C24" s="8">
        <f>(Class!$D$16)</f>
        <v>204</v>
      </c>
      <c r="D24" s="17" t="str">
        <f>(Class!$E$16)</f>
        <v>SCARPELLI DANIELE</v>
      </c>
      <c r="E24" s="8" t="str">
        <f>(Class!$F$16)</f>
        <v>M2</v>
      </c>
      <c r="F24" s="65" t="str">
        <f>(Class!$G$16)</f>
        <v>QUELLI DI PRATOLINO A.S.D.</v>
      </c>
      <c r="G24" s="66" t="str">
        <f>(Class!$H$16)</f>
        <v>UISP</v>
      </c>
      <c r="H24" s="37" t="str">
        <f>(Class!$M$16)</f>
        <v>UISP FIRENZE</v>
      </c>
    </row>
    <row r="25" spans="1:8" x14ac:dyDescent="0.2">
      <c r="A25" s="8">
        <f>(Class!$A$17)</f>
        <v>22</v>
      </c>
      <c r="B25" s="8">
        <f>(Class!$B$17)</f>
        <v>5</v>
      </c>
      <c r="C25" s="8">
        <f>(Class!$D$17)</f>
        <v>201</v>
      </c>
      <c r="D25" s="17" t="str">
        <f>(Class!$E$17)</f>
        <v>PAGANELLI MATTEO</v>
      </c>
      <c r="E25" s="8" t="str">
        <f>(Class!$F$17)</f>
        <v>M2</v>
      </c>
      <c r="F25" s="65" t="str">
        <f>(Class!$G$17)</f>
        <v>TEAM GIOVANNELLI A.S.D.</v>
      </c>
      <c r="G25" s="66" t="str">
        <f>(Class!$H$17)</f>
        <v>UISP</v>
      </c>
      <c r="H25" s="37" t="str">
        <f>(Class!$M$17)</f>
        <v>UISP COMITATO TERR.LE PISTOIA</v>
      </c>
    </row>
    <row r="26" spans="1:8" x14ac:dyDescent="0.2">
      <c r="A26" s="8">
        <f>(Class!$A$18)</f>
        <v>34</v>
      </c>
      <c r="B26" s="8">
        <f>(Class!$B$18)</f>
        <v>6</v>
      </c>
      <c r="C26" s="8">
        <f>(Class!$D$18)</f>
        <v>203</v>
      </c>
      <c r="D26" s="17" t="str">
        <f>(Class!$E$18)</f>
        <v>ROSSI PAOLO</v>
      </c>
      <c r="E26" s="8" t="str">
        <f>(Class!$F$18)</f>
        <v>M2</v>
      </c>
      <c r="F26" s="65" t="str">
        <f>(Class!$G$18)</f>
        <v>MUGELLO TOSCANA BIKE A.S.D.</v>
      </c>
      <c r="G26" s="66" t="str">
        <f>(Class!$H$18)</f>
        <v>UISP</v>
      </c>
      <c r="H26" s="37" t="str">
        <f>(Class!$M$18)</f>
        <v>UISP FIRENZE</v>
      </c>
    </row>
    <row r="27" spans="1:8" x14ac:dyDescent="0.2">
      <c r="A27" s="8">
        <f>(Class!$A$19)</f>
        <v>41</v>
      </c>
      <c r="B27" s="8">
        <f>(Class!$B$19)</f>
        <v>7</v>
      </c>
      <c r="C27" s="8">
        <f>(Class!$D$19)</f>
        <v>207</v>
      </c>
      <c r="D27" s="17" t="str">
        <f>(Class!$E$19)</f>
        <v>CESARI DANIELE</v>
      </c>
      <c r="E27" s="8" t="str">
        <f>(Class!$F$19)</f>
        <v>M2</v>
      </c>
      <c r="F27" s="65" t="str">
        <f>(Class!$G$19)</f>
        <v>G.C. MTB RUFINA ASD</v>
      </c>
      <c r="G27" s="66" t="str">
        <f>(Class!$H$19)</f>
        <v>UISP</v>
      </c>
      <c r="H27" s="37" t="str">
        <f>(Class!$M$19)</f>
        <v>UISP FIRENZE</v>
      </c>
    </row>
    <row r="29" spans="1:8" x14ac:dyDescent="0.2">
      <c r="A29" s="72" t="s">
        <v>1963</v>
      </c>
      <c r="B29" s="72"/>
      <c r="C29" s="72"/>
      <c r="D29" s="72"/>
      <c r="E29" s="72"/>
      <c r="F29" s="72"/>
      <c r="G29" s="72"/>
      <c r="H29" s="72"/>
    </row>
    <row r="30" spans="1:8" x14ac:dyDescent="0.2">
      <c r="A30" s="8">
        <f>(Class!$A$20)</f>
        <v>15</v>
      </c>
      <c r="B30" s="8">
        <f>(Class!$B$20)</f>
        <v>1</v>
      </c>
      <c r="C30" s="8">
        <f>(Class!$D$20)</f>
        <v>303</v>
      </c>
      <c r="D30" s="17" t="str">
        <f>(Class!$E$20)</f>
        <v>MICHELI DANIELE</v>
      </c>
      <c r="E30" s="8" t="str">
        <f>(Class!$F$20)</f>
        <v>M3</v>
      </c>
      <c r="F30" s="65" t="str">
        <f>(Class!$G$20)</f>
        <v>ASD BY BIKE</v>
      </c>
      <c r="G30" s="66" t="str">
        <f>(Class!$H$20)</f>
        <v>UISP</v>
      </c>
      <c r="H30" s="37" t="str">
        <f>(Class!$M$20)</f>
        <v>UISP COMITATO TERR.LE EMPOLI VALDELSA</v>
      </c>
    </row>
    <row r="31" spans="1:8" x14ac:dyDescent="0.2">
      <c r="A31" s="8">
        <f>(Class!$A$21)</f>
        <v>17</v>
      </c>
      <c r="B31" s="8">
        <f>(Class!$B$21)</f>
        <v>2</v>
      </c>
      <c r="C31" s="8">
        <f>(Class!$D$21)</f>
        <v>302</v>
      </c>
      <c r="D31" s="17" t="str">
        <f>(Class!$E$21)</f>
        <v>MAZZEI SAMUELE</v>
      </c>
      <c r="E31" s="8" t="str">
        <f>(Class!$F$21)</f>
        <v>M3</v>
      </c>
      <c r="F31" s="65" t="str">
        <f>(Class!$G$21)</f>
        <v>IL FABBRINO A.S.D.</v>
      </c>
      <c r="G31" s="66" t="str">
        <f>(Class!$H$21)</f>
        <v>UISP</v>
      </c>
      <c r="H31" s="37" t="str">
        <f>(Class!$M$21)</f>
        <v>UISP COMITATO TERR.LE PRATO</v>
      </c>
    </row>
    <row r="32" spans="1:8" x14ac:dyDescent="0.2">
      <c r="A32" s="8">
        <f>(Class!$A$22)</f>
        <v>18</v>
      </c>
      <c r="B32" s="8">
        <f>(Class!$B$22)</f>
        <v>3</v>
      </c>
      <c r="C32" s="8">
        <f>(Class!$D$22)</f>
        <v>305</v>
      </c>
      <c r="D32" s="17" t="str">
        <f>(Class!$E$22)</f>
        <v>FABBRI ALESSIO</v>
      </c>
      <c r="E32" s="8" t="str">
        <f>(Class!$F$22)</f>
        <v>M3</v>
      </c>
      <c r="F32" s="65" t="str">
        <f>(Class!$G$22)</f>
        <v>ASD ZEROZERO TEAM</v>
      </c>
      <c r="G32" s="66" t="str">
        <f>(Class!$H$22)</f>
        <v>UISP</v>
      </c>
      <c r="H32" s="37" t="str">
        <f>(Class!$M$22)</f>
        <v>UISP COMITATO TERR.LE EMPOLI VALDELSA</v>
      </c>
    </row>
    <row r="33" spans="1:8" x14ac:dyDescent="0.2">
      <c r="A33" s="8">
        <f>(Class!$A$23)</f>
        <v>24</v>
      </c>
      <c r="B33" s="8">
        <f>(Class!$B$23)</f>
        <v>4</v>
      </c>
      <c r="C33" s="8">
        <f>(Class!$D$23)</f>
        <v>306</v>
      </c>
      <c r="D33" s="17" t="str">
        <f>(Class!$E$23)</f>
        <v>PAOLINI MARCO</v>
      </c>
      <c r="E33" s="8" t="str">
        <f>(Class!$F$23)</f>
        <v>M3</v>
      </c>
      <c r="F33" s="65" t="str">
        <f>(Class!$G$23)</f>
        <v>G.S. CICLISTI GRASSINA ASD</v>
      </c>
      <c r="G33" s="66" t="str">
        <f>(Class!$H$23)</f>
        <v>UISP</v>
      </c>
      <c r="H33" s="37" t="str">
        <f>(Class!$M$23)</f>
        <v>UISP FIRENZE</v>
      </c>
    </row>
    <row r="34" spans="1:8" x14ac:dyDescent="0.2">
      <c r="A34" s="8">
        <f>(Class!$A$24)</f>
        <v>36</v>
      </c>
      <c r="B34" s="8">
        <f>(Class!$B$24)</f>
        <v>5</v>
      </c>
      <c r="C34" s="8">
        <f>(Class!$D$24)</f>
        <v>304</v>
      </c>
      <c r="D34" s="17" t="str">
        <f>(Class!$E$24)</f>
        <v>GALLI ALESSIO</v>
      </c>
      <c r="E34" s="8" t="str">
        <f>(Class!$F$24)</f>
        <v>M3</v>
      </c>
      <c r="F34" s="65" t="str">
        <f>(Class!$G$24)</f>
        <v>TOSCANA CICLISMO "MARIO BUTI" A.S.D.</v>
      </c>
      <c r="G34" s="66" t="str">
        <f>(Class!$H$24)</f>
        <v>UISP</v>
      </c>
      <c r="H34" s="37" t="str">
        <f>(Class!$M$24)</f>
        <v>UISP FIRENZE</v>
      </c>
    </row>
    <row r="35" spans="1:8" x14ac:dyDescent="0.2">
      <c r="A35" s="8">
        <f>(Class!$A$25)</f>
        <v>51</v>
      </c>
      <c r="B35" s="8">
        <f>(Class!$B$25)</f>
        <v>6</v>
      </c>
      <c r="C35" s="8">
        <f>(Class!$D$25)</f>
        <v>301</v>
      </c>
      <c r="D35" s="17" t="str">
        <f>(Class!$E$25)</f>
        <v>CONTE VALENTINO</v>
      </c>
      <c r="E35" s="8" t="str">
        <f>(Class!$F$25)</f>
        <v>M3</v>
      </c>
      <c r="F35" s="65" t="str">
        <f>(Class!$G$25)</f>
        <v>TEAM GIOVANNELLI A.S.D.</v>
      </c>
      <c r="G35" s="66" t="str">
        <f>(Class!$H$25)</f>
        <v>UISP</v>
      </c>
      <c r="H35" s="37" t="str">
        <f>(Class!$M$25)</f>
        <v>UISP COMITATO TERR.LE PISTOIA</v>
      </c>
    </row>
    <row r="37" spans="1:8" x14ac:dyDescent="0.2">
      <c r="A37" s="72" t="s">
        <v>1964</v>
      </c>
      <c r="B37" s="72"/>
      <c r="C37" s="72"/>
      <c r="D37" s="72"/>
      <c r="E37" s="72"/>
      <c r="F37" s="72"/>
      <c r="G37" s="72"/>
      <c r="H37" s="72"/>
    </row>
    <row r="38" spans="1:8" x14ac:dyDescent="0.2">
      <c r="A38" s="8">
        <f>(Class!$A$26)</f>
        <v>9</v>
      </c>
      <c r="B38" s="8">
        <f>(Class!$B$26)</f>
        <v>1</v>
      </c>
      <c r="C38" s="8">
        <f>(Class!$D$26)</f>
        <v>403</v>
      </c>
      <c r="D38" s="17" t="str">
        <f>(Class!$E$26)</f>
        <v>GERINI MAURIZIO</v>
      </c>
      <c r="E38" s="8" t="str">
        <f>(Class!$F$26)</f>
        <v>M4</v>
      </c>
      <c r="F38" s="65" t="str">
        <f>(Class!$G$26)</f>
        <v>TEAM BIKESTAR RACING</v>
      </c>
      <c r="G38" s="66" t="str">
        <f>(Class!$H$26)</f>
        <v>UISP</v>
      </c>
      <c r="H38" s="37" t="str">
        <f>(Class!$M$26)</f>
        <v>UISP COMITATO TERR.LE AREZZO</v>
      </c>
    </row>
    <row r="39" spans="1:8" x14ac:dyDescent="0.2">
      <c r="A39" s="8">
        <f>(Class!$A$27)</f>
        <v>10</v>
      </c>
      <c r="B39" s="8">
        <f>(Class!$B$27)</f>
        <v>2</v>
      </c>
      <c r="C39" s="8">
        <f>(Class!$D$27)</f>
        <v>402</v>
      </c>
      <c r="D39" s="17" t="str">
        <f>(Class!$E$27)</f>
        <v>CECCARELLI HENRI</v>
      </c>
      <c r="E39" s="8" t="str">
        <f>(Class!$F$27)</f>
        <v>M4</v>
      </c>
      <c r="F39" s="65" t="str">
        <f>(Class!$G$27)</f>
        <v>TEAM BIKESTAR RACING</v>
      </c>
      <c r="G39" s="66" t="str">
        <f>(Class!$H$27)</f>
        <v>UISP</v>
      </c>
      <c r="H39" s="37" t="str">
        <f>(Class!$M$27)</f>
        <v>UISP COMITATO TERR.LE AREZZO</v>
      </c>
    </row>
    <row r="40" spans="1:8" x14ac:dyDescent="0.2">
      <c r="A40" s="8">
        <f>(Class!$A$28)</f>
        <v>19</v>
      </c>
      <c r="B40" s="8">
        <f>(Class!$B$28)</f>
        <v>3</v>
      </c>
      <c r="C40" s="8">
        <f>(Class!$D$28)</f>
        <v>407</v>
      </c>
      <c r="D40" s="17" t="str">
        <f>(Class!$E$28)</f>
        <v>SANTINAMI FABIO</v>
      </c>
      <c r="E40" s="8" t="str">
        <f>(Class!$F$28)</f>
        <v>M4</v>
      </c>
      <c r="F40" s="65" t="str">
        <f>(Class!$G$28)</f>
        <v>ASD ZEROZERO TEAM</v>
      </c>
      <c r="G40" s="66" t="str">
        <f>(Class!$H$28)</f>
        <v>UISP</v>
      </c>
      <c r="H40" s="37" t="str">
        <f>(Class!$M$28)</f>
        <v>UISP COMITATO TERR.LE EMPOLI VALDELSA</v>
      </c>
    </row>
    <row r="41" spans="1:8" x14ac:dyDescent="0.2">
      <c r="A41" s="8">
        <f>(Class!$A$29)</f>
        <v>30</v>
      </c>
      <c r="B41" s="8">
        <f>(Class!$B$29)</f>
        <v>4</v>
      </c>
      <c r="C41" s="8">
        <f>(Class!$D$29)</f>
        <v>406</v>
      </c>
      <c r="D41" s="17" t="str">
        <f>(Class!$E$29)</f>
        <v>PAPINI SIMONE</v>
      </c>
      <c r="E41" s="8" t="str">
        <f>(Class!$F$29)</f>
        <v>M4</v>
      </c>
      <c r="F41" s="65" t="str">
        <f>(Class!$G$29)</f>
        <v>A.S.D. BICIPEDIA</v>
      </c>
      <c r="G41" s="66" t="str">
        <f>(Class!$H$29)</f>
        <v>UISP</v>
      </c>
      <c r="H41" s="37" t="str">
        <f>(Class!$M$29)</f>
        <v>UISP FIRENZE</v>
      </c>
    </row>
    <row r="42" spans="1:8" x14ac:dyDescent="0.2">
      <c r="A42" s="8">
        <f>(Class!$A$30)</f>
        <v>33</v>
      </c>
      <c r="B42" s="8">
        <f>(Class!$B$30)</f>
        <v>5</v>
      </c>
      <c r="C42" s="8">
        <f>(Class!$D$30)</f>
        <v>408</v>
      </c>
      <c r="D42" s="17" t="str">
        <f>(Class!$E$30)</f>
        <v>VALENSISE MASSIMO</v>
      </c>
      <c r="E42" s="8" t="str">
        <f>(Class!$F$30)</f>
        <v>M4</v>
      </c>
      <c r="F42" s="65" t="str">
        <f>(Class!$G$30)</f>
        <v>VELO CLUB VALENZATICO A.S.D.</v>
      </c>
      <c r="G42" s="66" t="str">
        <f>(Class!$H$30)</f>
        <v>UISP</v>
      </c>
      <c r="H42" s="37" t="str">
        <f>(Class!$M$30)</f>
        <v>UISP COMITATO TERR.LE PISTOIA</v>
      </c>
    </row>
    <row r="43" spans="1:8" x14ac:dyDescent="0.2">
      <c r="A43" s="8">
        <f>(Class!$A$31)</f>
        <v>39</v>
      </c>
      <c r="B43" s="8">
        <f>(Class!$B$31)</f>
        <v>6</v>
      </c>
      <c r="C43" s="8">
        <f>(Class!$D$31)</f>
        <v>409</v>
      </c>
      <c r="D43" s="17" t="str">
        <f>(Class!$E$31)</f>
        <v>CAGLIARELLI ALESSANDRO</v>
      </c>
      <c r="E43" s="8" t="str">
        <f>(Class!$F$31)</f>
        <v>M4</v>
      </c>
      <c r="F43" s="65" t="str">
        <f>(Class!$G$31)</f>
        <v>A.S.D. TEAM TREDICI BIKE</v>
      </c>
      <c r="G43" s="66" t="str">
        <f>(Class!$H$31)</f>
        <v>UISP</v>
      </c>
      <c r="H43" s="37" t="str">
        <f>(Class!$M$31)</f>
        <v>UISP COMITATO TERR.LE PRATO</v>
      </c>
    </row>
    <row r="44" spans="1:8" x14ac:dyDescent="0.2">
      <c r="A44" s="8">
        <f>(Class!$A$32)</f>
        <v>40</v>
      </c>
      <c r="B44" s="8">
        <f>(Class!$B$32)</f>
        <v>7</v>
      </c>
      <c r="C44" s="8">
        <f>(Class!$D$32)</f>
        <v>405</v>
      </c>
      <c r="D44" s="17" t="str">
        <f>(Class!$E$32)</f>
        <v>PULCINELLI FRANCESCO</v>
      </c>
      <c r="E44" s="8" t="str">
        <f>(Class!$F$32)</f>
        <v>M4</v>
      </c>
      <c r="F44" s="65" t="str">
        <f>(Class!$G$32)</f>
        <v>ASD BY BIKE</v>
      </c>
      <c r="G44" s="66" t="str">
        <f>(Class!$H$32)</f>
        <v>UISP</v>
      </c>
      <c r="H44" s="37" t="str">
        <f>(Class!$M$32)</f>
        <v>UISP COMITATO TERR.LE EMPOLI VALDELSA</v>
      </c>
    </row>
    <row r="45" spans="1:8" x14ac:dyDescent="0.2">
      <c r="A45" s="8">
        <f>(Class!$A$33)</f>
        <v>46</v>
      </c>
      <c r="B45" s="8">
        <f>(Class!$B$33)</f>
        <v>8</v>
      </c>
      <c r="C45" s="8">
        <f>(Class!$D$33)</f>
        <v>410</v>
      </c>
      <c r="D45" s="17" t="str">
        <f>(Class!$E$33)</f>
        <v>SANTONI DANIELE</v>
      </c>
      <c r="E45" s="8" t="str">
        <f>(Class!$F$33)</f>
        <v>M4</v>
      </c>
      <c r="F45" s="65" t="str">
        <f>(Class!$G$33)</f>
        <v>A.S.D. BICIPEDIA</v>
      </c>
      <c r="G45" s="66" t="str">
        <f>(Class!$H$33)</f>
        <v>UISP</v>
      </c>
      <c r="H45" s="37" t="str">
        <f>(Class!$M$33)</f>
        <v>UISP FIRENZE</v>
      </c>
    </row>
    <row r="47" spans="1:8" x14ac:dyDescent="0.2">
      <c r="A47" s="72" t="s">
        <v>1965</v>
      </c>
      <c r="B47" s="72"/>
      <c r="C47" s="72"/>
      <c r="D47" s="72"/>
      <c r="E47" s="72"/>
      <c r="F47" s="72"/>
      <c r="G47" s="72"/>
      <c r="H47" s="72"/>
    </row>
    <row r="48" spans="1:8" x14ac:dyDescent="0.2">
      <c r="A48" s="8">
        <f>(Class!$A$34)</f>
        <v>13</v>
      </c>
      <c r="B48" s="8">
        <f>(Class!$B$34)</f>
        <v>1</v>
      </c>
      <c r="C48" s="8">
        <f>(Class!$D$34)</f>
        <v>502</v>
      </c>
      <c r="D48" s="17" t="str">
        <f>(Class!$E$34)</f>
        <v>PRUDENTE GIUSEPPE</v>
      </c>
      <c r="E48" s="8" t="str">
        <f>(Class!$F$34)</f>
        <v>M5</v>
      </c>
      <c r="F48" s="65" t="str">
        <f>(Class!$G$34)</f>
        <v>TEAM FOCUS FANELLI BIKE</v>
      </c>
      <c r="G48" s="66" t="str">
        <f>(Class!$H$34)</f>
        <v>UISP</v>
      </c>
      <c r="H48" s="37" t="str">
        <f>(Class!$M$34)</f>
        <v>UISP COMITATO TERR.LE VALDERA</v>
      </c>
    </row>
    <row r="49" spans="1:8" x14ac:dyDescent="0.2">
      <c r="A49" s="8">
        <f>(Class!$A$35)</f>
        <v>26</v>
      </c>
      <c r="B49" s="8">
        <f>(Class!$B$35)</f>
        <v>2</v>
      </c>
      <c r="C49" s="8">
        <f>(Class!$D$35)</f>
        <v>508</v>
      </c>
      <c r="D49" s="17" t="str">
        <f>(Class!$E$35)</f>
        <v>DIDONA PIERO</v>
      </c>
      <c r="E49" s="8" t="str">
        <f>(Class!$F$35)</f>
        <v>M5</v>
      </c>
      <c r="F49" s="65" t="str">
        <f>(Class!$G$35)</f>
        <v>CICLI CONTI G.S.</v>
      </c>
      <c r="G49" s="66" t="str">
        <f>(Class!$H$35)</f>
        <v>UISP</v>
      </c>
      <c r="H49" s="37" t="str">
        <f>(Class!$M$35)</f>
        <v>UISP FIRENZE</v>
      </c>
    </row>
    <row r="50" spans="1:8" x14ac:dyDescent="0.2">
      <c r="A50" s="8">
        <f>(Class!$A$36)</f>
        <v>29</v>
      </c>
      <c r="B50" s="8">
        <f>(Class!$B$36)</f>
        <v>3</v>
      </c>
      <c r="C50" s="8">
        <f>(Class!$D$36)</f>
        <v>504</v>
      </c>
      <c r="D50" s="17" t="str">
        <f>(Class!$E$36)</f>
        <v>FAUCCI MARCO</v>
      </c>
      <c r="E50" s="8" t="str">
        <f>(Class!$F$36)</f>
        <v>M5</v>
      </c>
      <c r="F50" s="65" t="str">
        <f>(Class!$G$36)</f>
        <v>ASD GRIP CASTELFIORENTINO</v>
      </c>
      <c r="G50" s="66" t="str">
        <f>(Class!$H$36)</f>
        <v>UISP</v>
      </c>
      <c r="H50" s="37" t="str">
        <f>(Class!$M$36)</f>
        <v>UISP COMITATO TERR.LE EMPOLI VALDELSA</v>
      </c>
    </row>
    <row r="51" spans="1:8" x14ac:dyDescent="0.2">
      <c r="A51" s="8">
        <f>(Class!$A$37)</f>
        <v>31</v>
      </c>
      <c r="B51" s="8">
        <f>(Class!$B$37)</f>
        <v>4</v>
      </c>
      <c r="C51" s="8">
        <f>(Class!$D$37)</f>
        <v>507</v>
      </c>
      <c r="D51" s="17" t="str">
        <f>(Class!$E$37)</f>
        <v>CALABASSI GUIDO</v>
      </c>
      <c r="E51" s="8" t="str">
        <f>(Class!$F$37)</f>
        <v>M5</v>
      </c>
      <c r="F51" s="65" t="str">
        <f>(Class!$G$37)</f>
        <v>POL. AICS ASS. SPO (AR)</v>
      </c>
      <c r="G51" s="66" t="str">
        <f>(Class!$H$37)</f>
        <v>AICS</v>
      </c>
      <c r="H51" s="37">
        <f>(Class!$M$37)</f>
        <v>0</v>
      </c>
    </row>
    <row r="52" spans="1:8" x14ac:dyDescent="0.2">
      <c r="A52" s="8">
        <f>(Class!$A$38)</f>
        <v>38</v>
      </c>
      <c r="B52" s="8">
        <f>(Class!$B$38)</f>
        <v>5</v>
      </c>
      <c r="C52" s="8">
        <f>(Class!$D$38)</f>
        <v>501</v>
      </c>
      <c r="D52" s="17" t="str">
        <f>(Class!$E$38)</f>
        <v>NEVINI ROBERTO</v>
      </c>
      <c r="E52" s="8" t="str">
        <f>(Class!$F$38)</f>
        <v>M5</v>
      </c>
      <c r="F52" s="65" t="str">
        <f>(Class!$G$38)</f>
        <v>TEAM GIOVANNELLI A.S.D.</v>
      </c>
      <c r="G52" s="66" t="str">
        <f>(Class!$H$38)</f>
        <v>UISP</v>
      </c>
      <c r="H52" s="37" t="str">
        <f>(Class!$M$38)</f>
        <v>UISP COMITATO TERR.LE PISTOIA</v>
      </c>
    </row>
    <row r="53" spans="1:8" x14ac:dyDescent="0.2">
      <c r="A53" s="8">
        <f>(Class!$A$39)</f>
        <v>42</v>
      </c>
      <c r="B53" s="8">
        <f>(Class!$B$39)</f>
        <v>6</v>
      </c>
      <c r="C53" s="8">
        <f>(Class!$D$39)</f>
        <v>509</v>
      </c>
      <c r="D53" s="17" t="str">
        <f>(Class!$E$39)</f>
        <v>BARBINI ALESSANDRO</v>
      </c>
      <c r="E53" s="8" t="str">
        <f>(Class!$F$39)</f>
        <v>M5</v>
      </c>
      <c r="F53" s="65" t="str">
        <f>(Class!$G$39)</f>
        <v>LIVORNO BIKE ASD</v>
      </c>
      <c r="G53" s="66" t="str">
        <f>(Class!$H$39)</f>
        <v>UISP</v>
      </c>
      <c r="H53" s="37" t="str">
        <f>(Class!$M$39)</f>
        <v>UISP COMITATO TERR.LE TERRE ETRUSCO LABRONICHE</v>
      </c>
    </row>
    <row r="54" spans="1:8" x14ac:dyDescent="0.2">
      <c r="A54" s="8">
        <f>(Class!$A$40)</f>
        <v>44</v>
      </c>
      <c r="B54" s="8">
        <f>(Class!$B$40)</f>
        <v>7</v>
      </c>
      <c r="C54" s="8">
        <f>(Class!$D$40)</f>
        <v>503</v>
      </c>
      <c r="D54" s="17" t="str">
        <f>(Class!$E$40)</f>
        <v>SALVADORI TIZIANO</v>
      </c>
      <c r="E54" s="8" t="str">
        <f>(Class!$F$40)</f>
        <v>M5</v>
      </c>
      <c r="F54" s="65" t="str">
        <f>(Class!$G$40)</f>
        <v>ASD MC2 SPORTING CLUB</v>
      </c>
      <c r="G54" s="66" t="str">
        <f>(Class!$H$40)</f>
        <v>UISP</v>
      </c>
      <c r="H54" s="37" t="str">
        <f>(Class!$M$40)</f>
        <v>UISP COMITATO TERR.LE ZONA DEL CUOIO</v>
      </c>
    </row>
    <row r="55" spans="1:8" x14ac:dyDescent="0.2">
      <c r="A55" s="8">
        <f>(Class!$A$41)</f>
        <v>47</v>
      </c>
      <c r="B55" s="8">
        <f>(Class!$B$41)</f>
        <v>8</v>
      </c>
      <c r="C55" s="8">
        <f>(Class!$D$41)</f>
        <v>506</v>
      </c>
      <c r="D55" s="17" t="str">
        <f>(Class!$E$41)</f>
        <v>SANTONI PAOLO</v>
      </c>
      <c r="E55" s="8" t="str">
        <f>(Class!$F$41)</f>
        <v>M5</v>
      </c>
      <c r="F55" s="65" t="str">
        <f>(Class!$G$41)</f>
        <v>A.S.D. BICIPEDIA</v>
      </c>
      <c r="G55" s="66" t="str">
        <f>(Class!$H$41)</f>
        <v>UISP</v>
      </c>
      <c r="H55" s="37" t="str">
        <f>(Class!$M$41)</f>
        <v>UISP FIRENZE</v>
      </c>
    </row>
    <row r="57" spans="1:8" x14ac:dyDescent="0.2">
      <c r="A57" s="72" t="s">
        <v>1966</v>
      </c>
      <c r="B57" s="72"/>
      <c r="C57" s="72"/>
      <c r="D57" s="72"/>
      <c r="E57" s="72"/>
      <c r="F57" s="72"/>
      <c r="G57" s="72"/>
      <c r="H57" s="72"/>
    </row>
    <row r="58" spans="1:8" x14ac:dyDescent="0.2">
      <c r="A58" s="8">
        <f>(Class!$A$42)</f>
        <v>25</v>
      </c>
      <c r="B58" s="8">
        <f>(Class!$B$42)</f>
        <v>1</v>
      </c>
      <c r="C58" s="8">
        <f>(Class!$D$42)</f>
        <v>603</v>
      </c>
      <c r="D58" s="17" t="str">
        <f>(Class!$E$42)</f>
        <v>VAGNOLI MAURO</v>
      </c>
      <c r="E58" s="8" t="str">
        <f>(Class!$F$42)</f>
        <v>M6</v>
      </c>
      <c r="F58" s="65" t="str">
        <f>(Class!$G$42)</f>
        <v>A.S.D. G.S.  AVIS PRATOVECCHIO (fci)</v>
      </c>
      <c r="G58" s="66" t="str">
        <f>(Class!$H$42)</f>
        <v>FCI</v>
      </c>
      <c r="H58" s="37">
        <f>(Class!$M$42)</f>
        <v>0</v>
      </c>
    </row>
    <row r="59" spans="1:8" x14ac:dyDescent="0.2">
      <c r="A59" s="8">
        <f>(Class!$A$43)</f>
        <v>37</v>
      </c>
      <c r="B59" s="8">
        <f>(Class!$B$43)</f>
        <v>2</v>
      </c>
      <c r="C59" s="8">
        <f>(Class!$D$43)</f>
        <v>604</v>
      </c>
      <c r="D59" s="17" t="str">
        <f>(Class!$E$43)</f>
        <v>FANFANI MAURIZIO</v>
      </c>
      <c r="E59" s="8" t="str">
        <f>(Class!$F$43)</f>
        <v>M6</v>
      </c>
      <c r="F59" s="65" t="str">
        <f>(Class!$G$43)</f>
        <v>ASD ZEROZERO TEAM</v>
      </c>
      <c r="G59" s="66" t="str">
        <f>(Class!$H$43)</f>
        <v>UISP</v>
      </c>
      <c r="H59" s="37" t="str">
        <f>(Class!$M$43)</f>
        <v>UISP COMITATO TERR.LE EMPOLI VALDELSA</v>
      </c>
    </row>
    <row r="60" spans="1:8" x14ac:dyDescent="0.2">
      <c r="A60" s="8">
        <f>(Class!$A$44)</f>
        <v>48</v>
      </c>
      <c r="B60" s="8">
        <f>(Class!$B$44)</f>
        <v>3</v>
      </c>
      <c r="C60" s="8">
        <f>(Class!$D$44)</f>
        <v>601</v>
      </c>
      <c r="D60" s="17" t="str">
        <f>(Class!$E$44)</f>
        <v>DEL CORSO GINO</v>
      </c>
      <c r="E60" s="8" t="str">
        <f>(Class!$F$44)</f>
        <v>M6</v>
      </c>
      <c r="F60" s="65" t="str">
        <f>(Class!$G$44)</f>
        <v>TEAM VALDERA BIKE ASD</v>
      </c>
      <c r="G60" s="66" t="str">
        <f>(Class!$H$44)</f>
        <v>UISP</v>
      </c>
      <c r="H60" s="37" t="str">
        <f>(Class!$M$44)</f>
        <v>UISP COMITATO TERR.LE VALDERA</v>
      </c>
    </row>
    <row r="61" spans="1:8" x14ac:dyDescent="0.2">
      <c r="A61" s="8">
        <f>(Class!$A$45)</f>
        <v>49</v>
      </c>
      <c r="B61" s="8">
        <f>(Class!$B$45)</f>
        <v>4</v>
      </c>
      <c r="C61" s="8">
        <f>(Class!$D$45)</f>
        <v>602</v>
      </c>
      <c r="D61" s="17" t="str">
        <f>(Class!$E$45)</f>
        <v>SACCHINI STEFANO</v>
      </c>
      <c r="E61" s="8" t="str">
        <f>(Class!$F$45)</f>
        <v>M6</v>
      </c>
      <c r="F61" s="65" t="str">
        <f>(Class!$G$45)</f>
        <v>A.S.D. MTB CLUB CECINA</v>
      </c>
      <c r="G61" s="66" t="str">
        <f>(Class!$H$45)</f>
        <v>UISP</v>
      </c>
      <c r="H61" s="37" t="str">
        <f>(Class!$M$45)</f>
        <v>UISP COMITATO TERR.LE TERRE ETRUSCO LABRONICHE</v>
      </c>
    </row>
    <row r="63" spans="1:8" x14ac:dyDescent="0.2">
      <c r="A63" s="72" t="s">
        <v>1967</v>
      </c>
      <c r="B63" s="72"/>
      <c r="C63" s="72"/>
      <c r="D63" s="72"/>
      <c r="E63" s="72"/>
      <c r="F63" s="72"/>
      <c r="G63" s="72"/>
      <c r="H63" s="72"/>
    </row>
    <row r="64" spans="1:8" x14ac:dyDescent="0.2">
      <c r="A64" s="8">
        <f>(Class!$A$46)</f>
        <v>3</v>
      </c>
      <c r="B64" s="8">
        <f>(Class!$B$46)</f>
        <v>1</v>
      </c>
      <c r="C64" s="8">
        <f>(Class!$D$46)</f>
        <v>701</v>
      </c>
      <c r="D64" s="17" t="str">
        <f>(Class!$E$46)</f>
        <v>BINI VALENTINO</v>
      </c>
      <c r="E64" s="8" t="str">
        <f>(Class!$F$46)</f>
        <v>M7</v>
      </c>
      <c r="F64" s="65" t="str">
        <f>(Class!$G$46)</f>
        <v>ASD BY BIKE</v>
      </c>
      <c r="G64" s="66" t="str">
        <f>(Class!$H$46)</f>
        <v>UISP</v>
      </c>
      <c r="H64" s="37" t="str">
        <f>(Class!$M$46)</f>
        <v>UISP COMITATO TERR.LE EMPOLI VALDELSA</v>
      </c>
    </row>
    <row r="65" spans="1:8" x14ac:dyDescent="0.2">
      <c r="A65" s="8">
        <f>(Class!$A$47)</f>
        <v>16</v>
      </c>
      <c r="B65" s="8">
        <f>(Class!$B$47)</f>
        <v>2</v>
      </c>
      <c r="C65" s="8">
        <f>(Class!$D$47)</f>
        <v>703</v>
      </c>
      <c r="D65" s="17" t="str">
        <f>(Class!$E$47)</f>
        <v>MARI LEONARDO</v>
      </c>
      <c r="E65" s="8" t="str">
        <f>(Class!$F$47)</f>
        <v>M7</v>
      </c>
      <c r="F65" s="65" t="str">
        <f>(Class!$G$47)</f>
        <v>ASSOCIAZIONE FERRI TAGLIENTI</v>
      </c>
      <c r="G65" s="66" t="str">
        <f>(Class!$H$47)</f>
        <v>UISP</v>
      </c>
      <c r="H65" s="37" t="str">
        <f>(Class!$M$47)</f>
        <v>UISP FIRENZE</v>
      </c>
    </row>
    <row r="66" spans="1:8" x14ac:dyDescent="0.2">
      <c r="A66" s="8">
        <f>(Class!$A$48)</f>
        <v>21</v>
      </c>
      <c r="B66" s="8">
        <f>(Class!$B$48)</f>
        <v>3</v>
      </c>
      <c r="C66" s="8">
        <f>(Class!$D$48)</f>
        <v>704</v>
      </c>
      <c r="D66" s="17" t="str">
        <f>(Class!$E$48)</f>
        <v>GUIDI GIOVANNI</v>
      </c>
      <c r="E66" s="8" t="str">
        <f>(Class!$F$48)</f>
        <v>M7</v>
      </c>
      <c r="F66" s="65" t="str">
        <f>(Class!$G$48)</f>
        <v>G.C. MTB RUFINA ASD</v>
      </c>
      <c r="G66" s="66" t="str">
        <f>(Class!$H$48)</f>
        <v>UISP</v>
      </c>
      <c r="H66" s="37" t="str">
        <f>(Class!$M$48)</f>
        <v>UISP FIRENZE</v>
      </c>
    </row>
    <row r="67" spans="1:8" x14ac:dyDescent="0.2">
      <c r="A67" s="8">
        <f>(Class!$A$49)</f>
        <v>23</v>
      </c>
      <c r="B67" s="8">
        <f>(Class!$B$49)</f>
        <v>4</v>
      </c>
      <c r="C67" s="8">
        <f>(Class!$D$49)</f>
        <v>702</v>
      </c>
      <c r="D67" s="17" t="str">
        <f>(Class!$E$49)</f>
        <v>PALADINI PAOLO</v>
      </c>
      <c r="E67" s="8" t="str">
        <f>(Class!$F$49)</f>
        <v>M7</v>
      </c>
      <c r="F67" s="65" t="str">
        <f>(Class!$G$49)</f>
        <v>MUGELLO TOSCANA BIKE A.S.D.</v>
      </c>
      <c r="G67" s="66" t="str">
        <f>(Class!$H$49)</f>
        <v>UISP</v>
      </c>
      <c r="H67" s="37" t="str">
        <f>(Class!$M$49)</f>
        <v>UISP FIRENZE</v>
      </c>
    </row>
    <row r="69" spans="1:8" x14ac:dyDescent="0.2">
      <c r="A69" s="72" t="s">
        <v>1968</v>
      </c>
      <c r="B69" s="72"/>
      <c r="C69" s="72"/>
      <c r="D69" s="72"/>
      <c r="E69" s="72"/>
      <c r="F69" s="72"/>
      <c r="G69" s="72"/>
      <c r="H69" s="72"/>
    </row>
    <row r="70" spans="1:8" x14ac:dyDescent="0.2">
      <c r="A70" s="8">
        <f>(Class!$A$50)</f>
        <v>4</v>
      </c>
      <c r="B70" s="8">
        <f>(Class!$B$50)</f>
        <v>1</v>
      </c>
      <c r="C70" s="8">
        <f>(Class!$D$50)</f>
        <v>721</v>
      </c>
      <c r="D70" s="17" t="str">
        <f>(Class!$E$50)</f>
        <v>PRIMANTI GIORGIO</v>
      </c>
      <c r="E70" s="8" t="str">
        <f>(Class!$F$50)</f>
        <v>M8</v>
      </c>
      <c r="F70" s="65" t="str">
        <f>(Class!$G$50)</f>
        <v>A.S.D. BICIPEDIA</v>
      </c>
      <c r="G70" s="66" t="str">
        <f>(Class!$H$50)</f>
        <v>UISP</v>
      </c>
      <c r="H70" s="37" t="str">
        <f>(Class!$M$50)</f>
        <v>UISP FIRENZE</v>
      </c>
    </row>
    <row r="72" spans="1:8" x14ac:dyDescent="0.2">
      <c r="A72" s="72" t="s">
        <v>1969</v>
      </c>
      <c r="B72" s="72"/>
      <c r="C72" s="72"/>
      <c r="D72" s="72"/>
      <c r="E72" s="72"/>
      <c r="F72" s="72"/>
      <c r="G72" s="72"/>
      <c r="H72" s="72"/>
    </row>
    <row r="73" spans="1:8" x14ac:dyDescent="0.2">
      <c r="A73" s="8">
        <f>(Class!$A$51)</f>
        <v>1</v>
      </c>
      <c r="B73" s="8">
        <f>(Class!$B$51)</f>
        <v>1</v>
      </c>
      <c r="C73" s="8">
        <f>(Class!$D$51)</f>
        <v>22</v>
      </c>
      <c r="D73" s="17" t="str">
        <f>(Class!$E$51)</f>
        <v>BROVELLI GIULIO</v>
      </c>
      <c r="E73" s="8" t="str">
        <f>(Class!$F$51)</f>
        <v>All</v>
      </c>
      <c r="F73" s="65" t="str">
        <f>(Class!$G$51)</f>
        <v>MTB CASENTINO BIKE A.S.D. (fci)</v>
      </c>
      <c r="G73" s="66" t="str">
        <f>(Class!$H$51)</f>
        <v>FCI</v>
      </c>
      <c r="H73" s="37">
        <f>(Class!$M$51)</f>
        <v>0</v>
      </c>
    </row>
    <row r="74" spans="1:8" x14ac:dyDescent="0.2">
      <c r="A74" s="8">
        <f>(Class!$A$52)</f>
        <v>2</v>
      </c>
      <c r="B74" s="8">
        <f>(Class!$B$52)</f>
        <v>2</v>
      </c>
      <c r="C74" s="8">
        <f>(Class!$D$52)</f>
        <v>21</v>
      </c>
      <c r="D74" s="17" t="str">
        <f>(Class!$E$52)</f>
        <v>BROVELLI VITTORIO</v>
      </c>
      <c r="E74" s="8" t="str">
        <f>(Class!$F$52)</f>
        <v>All</v>
      </c>
      <c r="F74" s="65" t="str">
        <f>(Class!$G$52)</f>
        <v>MTB CASENTINO (AICS)</v>
      </c>
      <c r="G74" s="66" t="str">
        <f>(Class!$H$52)</f>
        <v>AICS</v>
      </c>
      <c r="H74" s="37">
        <f>(Class!$M$52)</f>
        <v>0</v>
      </c>
    </row>
    <row r="76" spans="1:8" x14ac:dyDescent="0.2">
      <c r="A76" s="72" t="s">
        <v>1970</v>
      </c>
      <c r="B76" s="72"/>
      <c r="C76" s="72"/>
      <c r="D76" s="72"/>
      <c r="E76" s="72"/>
      <c r="F76" s="72"/>
      <c r="G76" s="72"/>
      <c r="H76" s="72"/>
    </row>
    <row r="77" spans="1:8" x14ac:dyDescent="0.2">
      <c r="A77" s="8">
        <f>(Class!$A$53)</f>
        <v>32</v>
      </c>
      <c r="B77" s="8">
        <f>(Class!$B$53)</f>
        <v>1</v>
      </c>
      <c r="C77" s="8">
        <f>(Class!$D$53)</f>
        <v>71</v>
      </c>
      <c r="D77" s="17" t="str">
        <f>(Class!$E$53)</f>
        <v>BENEVENTO MARILENA</v>
      </c>
      <c r="E77" s="8" t="str">
        <f>(Class!$F$53)</f>
        <v>W1-2</v>
      </c>
      <c r="F77" s="65" t="str">
        <f>(Class!$G$53)</f>
        <v>ASD ZEROZERO TEAM</v>
      </c>
      <c r="G77" s="66" t="str">
        <f>(Class!$H$53)</f>
        <v>UISP</v>
      </c>
      <c r="H77" s="37" t="str">
        <f>(Class!$M$53)</f>
        <v>UISP COMITATO TERR.LE EMPOLI VALDELSA</v>
      </c>
    </row>
    <row r="79" spans="1:8" x14ac:dyDescent="0.2">
      <c r="B79" s="38" t="s">
        <v>28</v>
      </c>
    </row>
    <row r="80" spans="1:8" x14ac:dyDescent="0.2">
      <c r="B80" s="38" t="s">
        <v>27</v>
      </c>
    </row>
  </sheetData>
  <mergeCells count="12">
    <mergeCell ref="A76:H76"/>
    <mergeCell ref="A72:H72"/>
    <mergeCell ref="A4:H4"/>
    <mergeCell ref="A6:H6"/>
    <mergeCell ref="A12:H12"/>
    <mergeCell ref="A20:H20"/>
    <mergeCell ref="A29:H29"/>
    <mergeCell ref="A37:H37"/>
    <mergeCell ref="A47:H47"/>
    <mergeCell ref="A57:H57"/>
    <mergeCell ref="A63:H63"/>
    <mergeCell ref="A69:H69"/>
  </mergeCells>
  <printOptions gridLines="1"/>
  <pageMargins left="0" right="0" top="0.59055118110236227" bottom="0.59055118110236227" header="0" footer="0"/>
  <pageSetup paperSize="9" scale="75" orientation="portrait" horizontalDpi="4294967294" verticalDpi="4294967294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C4137-C59C-4358-8FA9-B2E01AF9EC07}">
  <dimension ref="A1:E36"/>
  <sheetViews>
    <sheetView zoomScaleNormal="100" workbookViewId="0">
      <selection activeCell="D36" sqref="D36"/>
    </sheetView>
  </sheetViews>
  <sheetFormatPr defaultRowHeight="12.75" x14ac:dyDescent="0.2"/>
  <cols>
    <col min="1" max="1" width="5.42578125" style="38" bestFit="1" customWidth="1"/>
    <col min="2" max="2" width="43.140625" style="38" bestFit="1" customWidth="1"/>
    <col min="3" max="3" width="5.85546875" style="38" bestFit="1" customWidth="1"/>
    <col min="4" max="4" width="11.85546875" style="38" bestFit="1" customWidth="1"/>
    <col min="5" max="5" width="6.7109375" style="38" bestFit="1" customWidth="1"/>
    <col min="6" max="16384" width="9.140625" style="38"/>
  </cols>
  <sheetData>
    <row r="1" spans="1:5" s="55" customFormat="1" ht="57" customHeight="1" x14ac:dyDescent="0.2"/>
    <row r="2" spans="1:5" ht="14.1" customHeight="1" x14ac:dyDescent="0.2"/>
    <row r="3" spans="1:5" ht="14.1" customHeight="1" x14ac:dyDescent="0.2"/>
    <row r="4" spans="1:5" ht="15" x14ac:dyDescent="0.2">
      <c r="A4" s="73" t="s">
        <v>41</v>
      </c>
      <c r="B4" s="73"/>
      <c r="C4" s="73"/>
      <c r="D4" s="73"/>
    </row>
    <row r="5" spans="1:5" x14ac:dyDescent="0.2">
      <c r="A5" s="5" t="str">
        <f>'Cl Soc'!$A$1</f>
        <v>Pos.</v>
      </c>
      <c r="B5" s="5" t="str">
        <f>'Cl Soc'!$B$1</f>
        <v>Società</v>
      </c>
      <c r="C5" s="5" t="str">
        <f>'Cl Soc'!$C$1</f>
        <v>Punti</v>
      </c>
      <c r="D5" s="5" t="str">
        <f>'Cl Soc'!$D$1</f>
        <v>Piazzamenti</v>
      </c>
      <c r="E5" s="5"/>
    </row>
    <row r="6" spans="1:5" x14ac:dyDescent="0.2">
      <c r="A6" s="8" t="str">
        <f>('Cl Soc'!$A$2)</f>
        <v>1°</v>
      </c>
      <c r="B6" s="17" t="str">
        <f>('Cl Soc'!$B$2)</f>
        <v>ASD ZEROZERO TEAM</v>
      </c>
      <c r="C6" s="8">
        <f>('Cl Soc'!$C$2)</f>
        <v>15</v>
      </c>
      <c r="D6" t="str">
        <f>('Cl Soc'!$D$2)</f>
        <v>: 3 1 2 3</v>
      </c>
    </row>
    <row r="7" spans="1:5" x14ac:dyDescent="0.2">
      <c r="A7" s="8" t="str">
        <f>('Cl Soc'!$A$3)</f>
        <v>2°</v>
      </c>
      <c r="B7" s="17" t="str">
        <f>('Cl Soc'!$B$3)</f>
        <v>G.C. MTB RUFINA ASD</v>
      </c>
      <c r="C7" s="8">
        <f>('Cl Soc'!$C$3)</f>
        <v>11</v>
      </c>
      <c r="D7" t="str">
        <f>('Cl Soc'!$D$3)</f>
        <v>: 3 3 3 4</v>
      </c>
    </row>
    <row r="8" spans="1:5" x14ac:dyDescent="0.2">
      <c r="A8" s="8" t="str">
        <f>('Cl Soc'!$A$4)</f>
        <v>3°</v>
      </c>
      <c r="B8" s="17" t="str">
        <f>('Cl Soc'!$B$4)</f>
        <v>ASD BY BIKE</v>
      </c>
      <c r="C8" s="8">
        <f>('Cl Soc'!$C$4)</f>
        <v>10</v>
      </c>
      <c r="D8" t="str">
        <f>('Cl Soc'!$D$4)</f>
        <v>: 1 1</v>
      </c>
    </row>
    <row r="9" spans="1:5" x14ac:dyDescent="0.2">
      <c r="A9" s="8" t="str">
        <f>('Cl Soc'!$A$5)</f>
        <v>4°</v>
      </c>
      <c r="B9" s="17" t="str">
        <f>('Cl Soc'!$B$5)</f>
        <v>TEAM BIKESTAR RACING</v>
      </c>
      <c r="C9" s="8">
        <f>('Cl Soc'!$C$5)</f>
        <v>9</v>
      </c>
      <c r="D9" t="str">
        <f>('Cl Soc'!$D$5)</f>
        <v>: 1 2</v>
      </c>
    </row>
    <row r="10" spans="1:5" x14ac:dyDescent="0.2">
      <c r="A10" s="8" t="str">
        <f>('Cl Soc'!$A$6)</f>
        <v>5°</v>
      </c>
      <c r="B10" s="17" t="str">
        <f>('Cl Soc'!$B$6)</f>
        <v>A.S.D. BICIPEDIA</v>
      </c>
      <c r="C10" s="8">
        <f>('Cl Soc'!$C$6)</f>
        <v>7</v>
      </c>
      <c r="D10" t="str">
        <f>('Cl Soc'!$D$6)</f>
        <v>: 1 4</v>
      </c>
    </row>
    <row r="11" spans="1:5" x14ac:dyDescent="0.2">
      <c r="A11" s="8" t="str">
        <f>('Cl Soc'!$A$7)</f>
        <v>6°</v>
      </c>
      <c r="B11" s="17" t="str">
        <f>('Cl Soc'!$B$7)</f>
        <v>TEAM GIOVANNELLI A.S.D.</v>
      </c>
      <c r="C11" s="8">
        <f>('Cl Soc'!$C$7)</f>
        <v>7</v>
      </c>
      <c r="D11" t="str">
        <f>('Cl Soc'!$D$7)</f>
        <v>: 3 4 5 5</v>
      </c>
    </row>
    <row r="12" spans="1:5" x14ac:dyDescent="0.2">
      <c r="A12" s="8" t="str">
        <f>('Cl Soc'!$A$8)</f>
        <v>7°</v>
      </c>
      <c r="B12" s="17" t="str">
        <f>('Cl Soc'!$B$8)</f>
        <v>A.S.D. G.S.  AVIS PRATOVECCHIO (fci)</v>
      </c>
      <c r="C12" s="8">
        <f>('Cl Soc'!$C$8)</f>
        <v>5</v>
      </c>
      <c r="D12" t="str">
        <f>('Cl Soc'!$D$8)</f>
        <v>: 1</v>
      </c>
    </row>
    <row r="13" spans="1:5" x14ac:dyDescent="0.2">
      <c r="A13" s="8" t="str">
        <f>('Cl Soc'!$A$9)</f>
        <v>8°</v>
      </c>
      <c r="B13" s="17" t="str">
        <f>('Cl Soc'!$B$9)</f>
        <v>MANILA BIKE TEAM PROFESSIONAL A.S.D.</v>
      </c>
      <c r="C13" s="8">
        <f>('Cl Soc'!$C$9)</f>
        <v>5</v>
      </c>
      <c r="D13" t="str">
        <f>('Cl Soc'!$D$9)</f>
        <v>: 1</v>
      </c>
    </row>
    <row r="14" spans="1:5" x14ac:dyDescent="0.2">
      <c r="A14" s="8" t="str">
        <f>('Cl Soc'!$A$10)</f>
        <v>9°</v>
      </c>
      <c r="B14" s="17" t="str">
        <f>('Cl Soc'!$B$10)</f>
        <v>MTB CASENTINO BIKE A.S.D. (fci)</v>
      </c>
      <c r="C14" s="8">
        <f>('Cl Soc'!$C$10)</f>
        <v>5</v>
      </c>
      <c r="D14" t="str">
        <f>('Cl Soc'!$D$10)</f>
        <v>: 1</v>
      </c>
    </row>
    <row r="15" spans="1:5" x14ac:dyDescent="0.2">
      <c r="A15" s="8" t="str">
        <f>('Cl Soc'!$A$11)</f>
        <v>10°</v>
      </c>
      <c r="B15" s="17" t="str">
        <f>('Cl Soc'!$B$11)</f>
        <v>TEAM B.P. MOTION A.S.D.(AICS)</v>
      </c>
      <c r="C15" s="8">
        <f>('Cl Soc'!$C$11)</f>
        <v>5</v>
      </c>
      <c r="D15" t="str">
        <f>('Cl Soc'!$D$11)</f>
        <v>: 1</v>
      </c>
    </row>
    <row r="16" spans="1:5" x14ac:dyDescent="0.2">
      <c r="A16" s="8" t="str">
        <f>('Cl Soc'!$A$12)</f>
        <v>11°</v>
      </c>
      <c r="B16" s="17" t="str">
        <f>('Cl Soc'!$B$12)</f>
        <v>TEAM FOCUS FANELLI BIKE</v>
      </c>
      <c r="C16" s="8">
        <f>('Cl Soc'!$C$12)</f>
        <v>5</v>
      </c>
      <c r="D16" t="str">
        <f>('Cl Soc'!$D$12)</f>
        <v>: 1</v>
      </c>
    </row>
    <row r="17" spans="1:4" x14ac:dyDescent="0.2">
      <c r="A17" s="8" t="str">
        <f>('Cl Soc'!$A$13)</f>
        <v>12°</v>
      </c>
      <c r="B17" s="17" t="str">
        <f>('Cl Soc'!$B$13)</f>
        <v>TEAM SCOTT-PASQUINI STELLA AZZURRA (fci)</v>
      </c>
      <c r="C17" s="8">
        <f>('Cl Soc'!$C$13)</f>
        <v>5</v>
      </c>
      <c r="D17" t="str">
        <f>('Cl Soc'!$D$13)</f>
        <v>: 1</v>
      </c>
    </row>
    <row r="18" spans="1:4" x14ac:dyDescent="0.2">
      <c r="A18" s="8" t="str">
        <f>('Cl Soc'!$A$14)</f>
        <v>13°</v>
      </c>
      <c r="B18" s="17" t="str">
        <f>('Cl Soc'!$B$14)</f>
        <v>ASD MC2 SPORTING CLUB</v>
      </c>
      <c r="C18" s="8">
        <f>('Cl Soc'!$C$14)</f>
        <v>5</v>
      </c>
      <c r="D18" t="str">
        <f>('Cl Soc'!$D$14)</f>
        <v>: 2 5</v>
      </c>
    </row>
    <row r="19" spans="1:4" x14ac:dyDescent="0.2">
      <c r="A19" s="8" t="str">
        <f>('Cl Soc'!$A$15)</f>
        <v>14°</v>
      </c>
      <c r="B19" s="17" t="str">
        <f>('Cl Soc'!$B$15)</f>
        <v>A.S.D. JURASSIC BIKE (CSAIN)</v>
      </c>
      <c r="C19" s="8">
        <f>('Cl Soc'!$C$15)</f>
        <v>4</v>
      </c>
      <c r="D19" t="str">
        <f>('Cl Soc'!$D$15)</f>
        <v>: 2</v>
      </c>
    </row>
    <row r="20" spans="1:4" x14ac:dyDescent="0.2">
      <c r="A20" s="8" t="str">
        <f>('Cl Soc'!$A$16)</f>
        <v>15°</v>
      </c>
      <c r="B20" s="17" t="str">
        <f>('Cl Soc'!$B$16)</f>
        <v>ASSOCIAZIONE FERRI TAGLIENTI</v>
      </c>
      <c r="C20" s="8">
        <f>('Cl Soc'!$C$16)</f>
        <v>4</v>
      </c>
      <c r="D20" t="str">
        <f>('Cl Soc'!$D$16)</f>
        <v>: 2</v>
      </c>
    </row>
    <row r="21" spans="1:4" x14ac:dyDescent="0.2">
      <c r="A21" s="8" t="str">
        <f>('Cl Soc'!$A$17)</f>
        <v>16°</v>
      </c>
      <c r="B21" s="17" t="str">
        <f>('Cl Soc'!$B$17)</f>
        <v>CICLI CONTI G.S.</v>
      </c>
      <c r="C21" s="8">
        <f>('Cl Soc'!$C$17)</f>
        <v>4</v>
      </c>
      <c r="D21" t="str">
        <f>('Cl Soc'!$D$17)</f>
        <v>: 2</v>
      </c>
    </row>
    <row r="22" spans="1:4" x14ac:dyDescent="0.2">
      <c r="A22" s="8" t="str">
        <f>('Cl Soc'!$A$18)</f>
        <v>17°</v>
      </c>
      <c r="B22" s="17" t="str">
        <f>('Cl Soc'!$B$18)</f>
        <v>CICLO TEAM S.GINESE</v>
      </c>
      <c r="C22" s="8">
        <f>('Cl Soc'!$C$18)</f>
        <v>4</v>
      </c>
      <c r="D22" t="str">
        <f>('Cl Soc'!$D$18)</f>
        <v>: 2</v>
      </c>
    </row>
    <row r="23" spans="1:4" x14ac:dyDescent="0.2">
      <c r="A23" s="8" t="str">
        <f>('Cl Soc'!$A$19)</f>
        <v>18°</v>
      </c>
      <c r="B23" s="17" t="str">
        <f>('Cl Soc'!$B$19)</f>
        <v>IL FABBRINO A.S.D.</v>
      </c>
      <c r="C23" s="8">
        <f>('Cl Soc'!$C$19)</f>
        <v>4</v>
      </c>
      <c r="D23" t="str">
        <f>('Cl Soc'!$D$19)</f>
        <v>: 2</v>
      </c>
    </row>
    <row r="24" spans="1:4" x14ac:dyDescent="0.2">
      <c r="A24" s="8" t="str">
        <f>('Cl Soc'!$A$20)</f>
        <v>19°</v>
      </c>
      <c r="B24" s="17" t="str">
        <f>('Cl Soc'!$B$20)</f>
        <v>MTB CASENTINO (AICS)</v>
      </c>
      <c r="C24" s="8">
        <f>('Cl Soc'!$C$20)</f>
        <v>4</v>
      </c>
      <c r="D24" t="str">
        <f>('Cl Soc'!$D$20)</f>
        <v>: 2</v>
      </c>
    </row>
    <row r="25" spans="1:4" x14ac:dyDescent="0.2">
      <c r="A25" s="8" t="str">
        <f>('Cl Soc'!$A$21)</f>
        <v>20°</v>
      </c>
      <c r="B25" s="17" t="str">
        <f>('Cl Soc'!$B$21)</f>
        <v>ASD GRIP CASTELFIORENTINO</v>
      </c>
      <c r="C25" s="8">
        <f>('Cl Soc'!$C$21)</f>
        <v>3</v>
      </c>
      <c r="D25" t="str">
        <f>('Cl Soc'!$D$21)</f>
        <v>: 3</v>
      </c>
    </row>
    <row r="26" spans="1:4" x14ac:dyDescent="0.2">
      <c r="A26" s="8" t="str">
        <f>('Cl Soc'!$A$22)</f>
        <v>21°</v>
      </c>
      <c r="B26" s="17" t="str">
        <f>('Cl Soc'!$B$22)</f>
        <v>TEAM VALDERA BIKE ASD</v>
      </c>
      <c r="C26" s="8">
        <f>('Cl Soc'!$C$22)</f>
        <v>3</v>
      </c>
      <c r="D26" t="str">
        <f>('Cl Soc'!$D$22)</f>
        <v>: 3</v>
      </c>
    </row>
    <row r="27" spans="1:4" x14ac:dyDescent="0.2">
      <c r="A27" s="8" t="str">
        <f>('Cl Soc'!$A$23)</f>
        <v>22°</v>
      </c>
      <c r="B27" s="17" t="str">
        <f>('Cl Soc'!$B$23)</f>
        <v>A.S.D. MTB CLUB CECINA</v>
      </c>
      <c r="C27" s="8">
        <f>('Cl Soc'!$C$23)</f>
        <v>2</v>
      </c>
      <c r="D27" t="str">
        <f>('Cl Soc'!$D$23)</f>
        <v>: 4</v>
      </c>
    </row>
    <row r="28" spans="1:4" x14ac:dyDescent="0.2">
      <c r="A28" s="8" t="str">
        <f>('Cl Soc'!$A$24)</f>
        <v>23°</v>
      </c>
      <c r="B28" s="17" t="str">
        <f>('Cl Soc'!$B$24)</f>
        <v>G.S. CICLISTI GRASSINA ASD</v>
      </c>
      <c r="C28" s="8">
        <f>('Cl Soc'!$C$24)</f>
        <v>2</v>
      </c>
      <c r="D28" t="str">
        <f>('Cl Soc'!$D$24)</f>
        <v>: 4</v>
      </c>
    </row>
    <row r="29" spans="1:4" x14ac:dyDescent="0.2">
      <c r="A29" s="8" t="str">
        <f>('Cl Soc'!$A$25)</f>
        <v>24°</v>
      </c>
      <c r="B29" s="17" t="str">
        <f>('Cl Soc'!$B$25)</f>
        <v>MUGELLO TOSCANA BIKE A.S.D.</v>
      </c>
      <c r="C29" s="8">
        <f>('Cl Soc'!$C$25)</f>
        <v>2</v>
      </c>
      <c r="D29" t="str">
        <f>('Cl Soc'!$D$25)</f>
        <v>: 4</v>
      </c>
    </row>
    <row r="30" spans="1:4" x14ac:dyDescent="0.2">
      <c r="A30" s="8" t="str">
        <f>('Cl Soc'!$A$26)</f>
        <v>25°</v>
      </c>
      <c r="B30" s="17" t="str">
        <f>('Cl Soc'!$B$26)</f>
        <v>POL. AICS ASS. SPO (AR)</v>
      </c>
      <c r="C30" s="8">
        <f>('Cl Soc'!$C$26)</f>
        <v>2</v>
      </c>
      <c r="D30" t="str">
        <f>('Cl Soc'!$D$26)</f>
        <v>: 4</v>
      </c>
    </row>
    <row r="31" spans="1:4" x14ac:dyDescent="0.2">
      <c r="A31" s="8" t="str">
        <f>('Cl Soc'!$A$27)</f>
        <v>26°</v>
      </c>
      <c r="B31" s="17" t="str">
        <f>('Cl Soc'!$B$27)</f>
        <v>QUELLI DI PRATOLINO A.S.D.</v>
      </c>
      <c r="C31" s="8">
        <f>('Cl Soc'!$C$27)</f>
        <v>2</v>
      </c>
      <c r="D31" t="str">
        <f>('Cl Soc'!$D$27)</f>
        <v>: 4</v>
      </c>
    </row>
    <row r="32" spans="1:4" x14ac:dyDescent="0.2">
      <c r="A32" s="8" t="str">
        <f>('Cl Soc'!$A$28)</f>
        <v>27°</v>
      </c>
      <c r="B32" s="17" t="str">
        <f>('Cl Soc'!$B$28)</f>
        <v>TOSCANA CICLISMO "MARIO BUTI" A.S.D.</v>
      </c>
      <c r="C32" s="8">
        <f>('Cl Soc'!$C$28)</f>
        <v>1</v>
      </c>
      <c r="D32" t="str">
        <f>('Cl Soc'!$D$28)</f>
        <v>: 5</v>
      </c>
    </row>
    <row r="33" spans="1:4" x14ac:dyDescent="0.2">
      <c r="A33" s="8" t="str">
        <f>('Cl Soc'!$A$29)</f>
        <v>28°</v>
      </c>
      <c r="B33" s="17" t="str">
        <f>('Cl Soc'!$B$29)</f>
        <v>VELO CLUB VALENZATICO A.S.D.</v>
      </c>
      <c r="C33" s="8">
        <f>('Cl Soc'!$C$29)</f>
        <v>1</v>
      </c>
      <c r="D33" t="str">
        <f>('Cl Soc'!$D$29)</f>
        <v>: 5</v>
      </c>
    </row>
    <row r="35" spans="1:4" x14ac:dyDescent="0.2">
      <c r="B35" s="38" t="s">
        <v>28</v>
      </c>
    </row>
    <row r="36" spans="1:4" x14ac:dyDescent="0.2">
      <c r="B36" s="38" t="s">
        <v>27</v>
      </c>
    </row>
  </sheetData>
  <mergeCells count="1">
    <mergeCell ref="A4:D4"/>
  </mergeCells>
  <printOptions gridLines="1"/>
  <pageMargins left="0" right="0" top="0.59055118110236227" bottom="0.59055118110236227" header="0" footer="0"/>
  <pageSetup paperSize="9" scale="95" orientation="portrait" horizontalDpi="4294967294" vertic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9</vt:i4>
      </vt:variant>
      <vt:variant>
        <vt:lpstr>Intervalli denominati</vt:lpstr>
      </vt:variant>
      <vt:variant>
        <vt:i4>6</vt:i4>
      </vt:variant>
    </vt:vector>
  </HeadingPairs>
  <TitlesOfParts>
    <vt:vector size="15" baseType="lpstr">
      <vt:lpstr>Atleti</vt:lpstr>
      <vt:lpstr>Società</vt:lpstr>
      <vt:lpstr>Categorie</vt:lpstr>
      <vt:lpstr>Arrivi</vt:lpstr>
      <vt:lpstr>Class</vt:lpstr>
      <vt:lpstr>Cl Soc</vt:lpstr>
      <vt:lpstr>Stampa 1</vt:lpstr>
      <vt:lpstr>Stampa 2</vt:lpstr>
      <vt:lpstr>Stampa 4</vt:lpstr>
      <vt:lpstr>Atleti!Database</vt:lpstr>
      <vt:lpstr>Categorie!Database</vt:lpstr>
      <vt:lpstr>Class!Titoli_stampa</vt:lpstr>
      <vt:lpstr>'Stampa 1'!Titoli_stampa</vt:lpstr>
      <vt:lpstr>'Stampa 2'!Titoli_stampa</vt:lpstr>
      <vt:lpstr>'Stampa 4'!Titoli_stampa</vt:lpstr>
    </vt:vector>
  </TitlesOfParts>
  <Company>Menci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 Menci</dc:creator>
  <cp:lastModifiedBy>Alessandro</cp:lastModifiedBy>
  <cp:lastPrinted>2018-09-30T09:39:01Z</cp:lastPrinted>
  <dcterms:created xsi:type="dcterms:W3CDTF">1997-05-24T11:04:52Z</dcterms:created>
  <dcterms:modified xsi:type="dcterms:W3CDTF">2018-10-01T09:21:16Z</dcterms:modified>
</cp:coreProperties>
</file>