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Class. Arrivo" sheetId="1" r:id="rId1"/>
    <sheet name="Class. Finale" sheetId="2" r:id="rId2"/>
  </sheets>
  <externalReferences>
    <externalReference r:id="rId5"/>
    <externalReference r:id="rId6"/>
  </externalReferences>
  <definedNames>
    <definedName name="_xlnm.Print_Titles" localSheetId="0">'Class. Arrivo'!$1:$4</definedName>
  </definedNames>
  <calcPr fullCalcOnLoad="1"/>
</workbook>
</file>

<file path=xl/sharedStrings.xml><?xml version="1.0" encoding="utf-8"?>
<sst xmlns="http://schemas.openxmlformats.org/spreadsheetml/2006/main" count="15" uniqueCount="15">
  <si>
    <t>Classifica atleti di tutte le categorie</t>
  </si>
  <si>
    <t>Categoria A1 - da 19 a 32 anni</t>
  </si>
  <si>
    <t>Categoria A2 - da 33 a 39 anni</t>
  </si>
  <si>
    <t>Categoria A3 - da 40 a 47 anni</t>
  </si>
  <si>
    <t>Categoria A4 - da 48 a 55 anni</t>
  </si>
  <si>
    <t xml:space="preserve">Categoria A5 - da 56 a 62 anni  </t>
  </si>
  <si>
    <t>Esposto alle ore:</t>
  </si>
  <si>
    <t>La GIURIA:</t>
  </si>
  <si>
    <t>Sassofortino</t>
  </si>
  <si>
    <t>Roccastrada</t>
  </si>
  <si>
    <t>Totale</t>
  </si>
  <si>
    <t>1^ FASCIA da 19 a 39 anni</t>
  </si>
  <si>
    <t>2^ FASCIA da 40 a 55 anni</t>
  </si>
  <si>
    <t>3^ FASCIA da 56 anni ed oltre</t>
  </si>
  <si>
    <t xml:space="preserve">CLASSIFICA FINALE TROFEO SCALATORE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</si>
</sst>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0.0\ &quot;Km&quot;"/>
    <numFmt numFmtId="166" formatCode="0;;"/>
    <numFmt numFmtId="167" formatCode="00"/>
    <numFmt numFmtId="168" formatCode="[m]:ss"/>
  </numFmts>
  <fonts count="40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Comic Sans MS"/>
      <family val="4"/>
    </font>
    <font>
      <sz val="8"/>
      <name val="Arial"/>
      <family val="2"/>
    </font>
    <font>
      <b/>
      <sz val="12"/>
      <color indexed="8"/>
      <name val="Arial"/>
      <family val="0"/>
    </font>
    <font>
      <b/>
      <i/>
      <sz val="16"/>
      <color indexed="8"/>
      <name val="Calibri"/>
      <family val="0"/>
    </font>
    <font>
      <b/>
      <i/>
      <sz val="12"/>
      <color indexed="8"/>
      <name val="Calibri"/>
      <family val="0"/>
    </font>
    <font>
      <sz val="12"/>
      <color indexed="8"/>
      <name val="Calibri"/>
      <family val="0"/>
    </font>
    <font>
      <i/>
      <sz val="10.5"/>
      <color indexed="8"/>
      <name val="Calibri"/>
      <family val="0"/>
    </font>
    <font>
      <b/>
      <i/>
      <sz val="10.5"/>
      <color indexed="8"/>
      <name val="Calibri"/>
      <family val="0"/>
    </font>
    <font>
      <i/>
      <sz val="11"/>
      <color indexed="8"/>
      <name val="Calibri"/>
      <family val="0"/>
    </font>
    <font>
      <b/>
      <sz val="11"/>
      <color indexed="8"/>
      <name val="Calibri"/>
      <family val="0"/>
    </font>
    <font>
      <b/>
      <i/>
      <sz val="10"/>
      <color indexed="8"/>
      <name val="Calibri"/>
      <family val="0"/>
    </font>
    <font>
      <b/>
      <i/>
      <sz val="11"/>
      <color indexed="8"/>
      <name val="Calibri"/>
      <family val="0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166" fontId="23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 textRotation="90"/>
    </xf>
    <xf numFmtId="0" fontId="25" fillId="0" borderId="0" xfId="0" applyFont="1" applyAlignment="1">
      <alignment horizontal="center" textRotation="90"/>
    </xf>
    <xf numFmtId="0" fontId="26" fillId="0" borderId="0" xfId="0" applyFont="1" applyAlignment="1">
      <alignment horizontal="left"/>
    </xf>
    <xf numFmtId="1" fontId="24" fillId="0" borderId="0" xfId="0" applyNumberFormat="1" applyFont="1" applyFill="1" applyAlignment="1">
      <alignment horizontal="center"/>
    </xf>
    <xf numFmtId="1" fontId="24" fillId="24" borderId="0" xfId="0" applyNumberFormat="1" applyFont="1" applyFill="1" applyAlignment="1">
      <alignment/>
    </xf>
    <xf numFmtId="1" fontId="24" fillId="24" borderId="0" xfId="0" applyNumberFormat="1" applyFont="1" applyFill="1" applyAlignment="1">
      <alignment horizontal="left"/>
    </xf>
    <xf numFmtId="0" fontId="27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24" fillId="24" borderId="0" xfId="0" applyFon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4" fillId="0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24" fillId="24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6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6</xdr:col>
      <xdr:colOff>352425</xdr:colOff>
      <xdr:row>2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609600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  CICLISMO   U.I.S.P.  NAZIONALE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Provinciale di: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  R  O  S  S  E  T  O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A.S.D. EUROTEAM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GROSSETO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Denominazione della manifestazione: </a:t>
          </a: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località: 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ROCCASTRADA (GR) 10 SETTEMBRE 2015.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276225</xdr:colOff>
      <xdr:row>0</xdr:row>
      <xdr:rowOff>600075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occastrada\Trofeo%20Scalatore%20Roccastrada%202&#176;%20Pro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piero\AppData\Local\Temp\Cronoscalata%20del%20Peruzzo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leti"/>
      <sheetName val="Società"/>
      <sheetName val="Categorie"/>
      <sheetName val="Arrivi"/>
      <sheetName val="Class"/>
      <sheetName val="Cl Soc"/>
      <sheetName val="Configur"/>
      <sheetName val="Stampa 1"/>
      <sheetName val="Stampa 2"/>
      <sheetName val="Stampa 3"/>
      <sheetName val="Stampa 4"/>
    </sheetNames>
    <sheetDataSet>
      <sheetData sheetId="4">
        <row r="2">
          <cell r="A2" t="str">
            <v>Ass</v>
          </cell>
          <cell r="B2" t="str">
            <v>Pos</v>
          </cell>
          <cell r="D2" t="str">
            <v>Dor</v>
          </cell>
          <cell r="E2" t="str">
            <v>Nome</v>
          </cell>
          <cell r="F2" t="str">
            <v>Cat</v>
          </cell>
          <cell r="G2" t="str">
            <v>Società</v>
          </cell>
          <cell r="H2" t="str">
            <v>Ente</v>
          </cell>
          <cell r="M2" t="str">
            <v>Comitato</v>
          </cell>
        </row>
        <row r="3">
          <cell r="A3">
            <v>3</v>
          </cell>
          <cell r="B3">
            <v>1</v>
          </cell>
          <cell r="D3">
            <v>31</v>
          </cell>
          <cell r="E3" t="str">
            <v>SOLDI SIMONE</v>
          </cell>
          <cell r="F3" t="str">
            <v>A1</v>
          </cell>
          <cell r="G3" t="str">
            <v>A.S.D. MONTEVETTOLINI</v>
          </cell>
          <cell r="H3" t="str">
            <v>UISP</v>
          </cell>
          <cell r="M3" t="str">
            <v>PRATO</v>
          </cell>
        </row>
        <row r="4">
          <cell r="A4">
            <v>9</v>
          </cell>
          <cell r="B4">
            <v>2</v>
          </cell>
          <cell r="D4">
            <v>35</v>
          </cell>
          <cell r="E4" t="str">
            <v>TALIANI CRISTIANO</v>
          </cell>
          <cell r="F4" t="str">
            <v>A1</v>
          </cell>
          <cell r="G4" t="str">
            <v>NEW BIKE 2008 A.S.D.</v>
          </cell>
          <cell r="H4" t="str">
            <v>FCI</v>
          </cell>
        </row>
        <row r="5">
          <cell r="A5">
            <v>12</v>
          </cell>
          <cell r="B5">
            <v>3</v>
          </cell>
          <cell r="D5">
            <v>39</v>
          </cell>
          <cell r="E5" t="str">
            <v>BURINI MATIA</v>
          </cell>
          <cell r="F5" t="str">
            <v>A1</v>
          </cell>
          <cell r="G5" t="str">
            <v>A.S.D. I MALAVOGLIA</v>
          </cell>
          <cell r="H5" t="str">
            <v>FCI</v>
          </cell>
        </row>
        <row r="6">
          <cell r="A6">
            <v>23</v>
          </cell>
          <cell r="B6">
            <v>4</v>
          </cell>
          <cell r="D6">
            <v>34</v>
          </cell>
          <cell r="E6" t="str">
            <v>PIRAS MATTIA</v>
          </cell>
          <cell r="F6" t="str">
            <v>A1</v>
          </cell>
          <cell r="G6" t="str">
            <v>A.S.D. VELO CLUB MASSA MARITTIMA</v>
          </cell>
          <cell r="H6" t="str">
            <v>UISP</v>
          </cell>
          <cell r="M6" t="str">
            <v>GROSSETO</v>
          </cell>
        </row>
        <row r="7">
          <cell r="A7">
            <v>29</v>
          </cell>
          <cell r="B7">
            <v>5</v>
          </cell>
          <cell r="D7">
            <v>33</v>
          </cell>
          <cell r="E7" t="str">
            <v>PELLEGRINI ANDREA</v>
          </cell>
          <cell r="F7" t="str">
            <v>A1</v>
          </cell>
          <cell r="G7" t="str">
            <v>M.&amp;G. SPORT A.S.D.</v>
          </cell>
          <cell r="H7" t="str">
            <v>UISP</v>
          </cell>
          <cell r="M7" t="str">
            <v>TERRE ETRUSCO-LABRONICHE</v>
          </cell>
        </row>
        <row r="8">
          <cell r="A8">
            <v>30</v>
          </cell>
          <cell r="B8">
            <v>6</v>
          </cell>
          <cell r="D8">
            <v>37</v>
          </cell>
          <cell r="E8" t="str">
            <v>VITALE GIOVANNI</v>
          </cell>
          <cell r="F8" t="str">
            <v>A1</v>
          </cell>
          <cell r="G8" t="str">
            <v>ASD FAUSTO COPPI</v>
          </cell>
          <cell r="H8" t="str">
            <v>ACSI</v>
          </cell>
        </row>
        <row r="9">
          <cell r="A9">
            <v>34</v>
          </cell>
          <cell r="B9">
            <v>7</v>
          </cell>
          <cell r="D9">
            <v>32</v>
          </cell>
          <cell r="E9" t="str">
            <v>TALIANI GABRIELE</v>
          </cell>
          <cell r="F9" t="str">
            <v>A1</v>
          </cell>
          <cell r="G9" t="str">
            <v>ASD GRUPPO CICLISTICO TONDI SPORT</v>
          </cell>
          <cell r="H9" t="str">
            <v>UISP</v>
          </cell>
          <cell r="M9" t="str">
            <v>SIENA</v>
          </cell>
        </row>
        <row r="10">
          <cell r="A10">
            <v>36</v>
          </cell>
          <cell r="B10">
            <v>8</v>
          </cell>
          <cell r="D10">
            <v>30</v>
          </cell>
          <cell r="E10" t="str">
            <v>FAGNONI ALESSIO</v>
          </cell>
          <cell r="F10" t="str">
            <v>A1</v>
          </cell>
          <cell r="G10" t="str">
            <v>A.S.D. TEAM MARATHON BIKE (ACSI)</v>
          </cell>
          <cell r="H10" t="str">
            <v>ACSI</v>
          </cell>
        </row>
        <row r="11">
          <cell r="A11">
            <v>45</v>
          </cell>
          <cell r="B11">
            <v>9</v>
          </cell>
          <cell r="D11">
            <v>38</v>
          </cell>
          <cell r="E11" t="str">
            <v>BOUSSADA KHUBEB</v>
          </cell>
          <cell r="F11" t="str">
            <v>A1</v>
          </cell>
          <cell r="G11" t="str">
            <v>G.S. PINIZZOTTO ASD</v>
          </cell>
          <cell r="H11" t="str">
            <v>ACSI</v>
          </cell>
        </row>
        <row r="12">
          <cell r="A12">
            <v>1</v>
          </cell>
          <cell r="B12">
            <v>1</v>
          </cell>
          <cell r="D12">
            <v>54</v>
          </cell>
          <cell r="E12" t="str">
            <v>ROGGIOLANI NICOLA</v>
          </cell>
          <cell r="F12" t="str">
            <v>A2</v>
          </cell>
          <cell r="G12" t="str">
            <v>GSD TEAM SACCARELLI ALPIN</v>
          </cell>
          <cell r="H12" t="str">
            <v>FCI</v>
          </cell>
        </row>
        <row r="13">
          <cell r="A13">
            <v>6</v>
          </cell>
          <cell r="B13">
            <v>2</v>
          </cell>
          <cell r="D13">
            <v>52</v>
          </cell>
          <cell r="E13" t="str">
            <v>SARTORI LUCA</v>
          </cell>
          <cell r="F13" t="str">
            <v>A2</v>
          </cell>
          <cell r="G13" t="str">
            <v>ASD GRUPPO CICLISTICO TONDI SPORT</v>
          </cell>
          <cell r="H13" t="str">
            <v>UISP</v>
          </cell>
          <cell r="M13" t="str">
            <v>SIENA</v>
          </cell>
        </row>
        <row r="14">
          <cell r="A14">
            <v>11</v>
          </cell>
          <cell r="B14">
            <v>3</v>
          </cell>
          <cell r="D14">
            <v>53</v>
          </cell>
          <cell r="E14" t="str">
            <v>GIACOMI MARCO</v>
          </cell>
          <cell r="F14" t="str">
            <v>A2</v>
          </cell>
          <cell r="G14" t="str">
            <v>A.S.D. TEAM NORD EST EDILMARK</v>
          </cell>
          <cell r="H14" t="str">
            <v>ACSI</v>
          </cell>
        </row>
        <row r="15">
          <cell r="A15">
            <v>20</v>
          </cell>
          <cell r="B15">
            <v>4</v>
          </cell>
          <cell r="D15">
            <v>51</v>
          </cell>
          <cell r="E15" t="str">
            <v>GRECO CLAUDIO</v>
          </cell>
          <cell r="F15" t="str">
            <v>A2</v>
          </cell>
          <cell r="G15" t="str">
            <v>SS GROSSETOCYCLING TEAM</v>
          </cell>
          <cell r="H15" t="str">
            <v>FCI</v>
          </cell>
        </row>
        <row r="16">
          <cell r="A16">
            <v>21</v>
          </cell>
          <cell r="B16">
            <v>5</v>
          </cell>
          <cell r="D16">
            <v>56</v>
          </cell>
          <cell r="E16" t="str">
            <v>CHIARINI ALESSIO</v>
          </cell>
          <cell r="F16" t="str">
            <v>A2</v>
          </cell>
          <cell r="G16" t="str">
            <v>DYNAMIS</v>
          </cell>
          <cell r="H16" t="str">
            <v>FCI</v>
          </cell>
          <cell r="M16" t="str">
            <v>AREZZO</v>
          </cell>
        </row>
        <row r="17">
          <cell r="A17">
            <v>22</v>
          </cell>
          <cell r="B17">
            <v>6</v>
          </cell>
          <cell r="D17">
            <v>57</v>
          </cell>
          <cell r="E17" t="str">
            <v>SALVI ANDREA</v>
          </cell>
          <cell r="F17" t="str">
            <v>A2</v>
          </cell>
          <cell r="G17" t="str">
            <v>A.S.D. TEAM MARATHON BIKE (ACSI)</v>
          </cell>
          <cell r="H17">
            <v>0</v>
          </cell>
        </row>
        <row r="18">
          <cell r="A18">
            <v>32</v>
          </cell>
          <cell r="B18">
            <v>7</v>
          </cell>
          <cell r="D18">
            <v>50</v>
          </cell>
          <cell r="E18" t="str">
            <v>MAZZUOLI MARCO</v>
          </cell>
          <cell r="F18" t="str">
            <v>A2</v>
          </cell>
          <cell r="G18" t="str">
            <v>A.S.D. TEAM MARATHON BIKE (ACSI)</v>
          </cell>
          <cell r="H18" t="str">
            <v>ACSI</v>
          </cell>
        </row>
        <row r="19">
          <cell r="A19">
            <v>40</v>
          </cell>
          <cell r="B19">
            <v>8</v>
          </cell>
          <cell r="D19">
            <v>58</v>
          </cell>
          <cell r="E19" t="str">
            <v>ROMANELLI ALESSIO</v>
          </cell>
          <cell r="F19" t="str">
            <v>A2</v>
          </cell>
          <cell r="G19" t="str">
            <v>ASD POL.CASA DEL POPOLO S.MARIA</v>
          </cell>
          <cell r="H19" t="str">
            <v>UISP</v>
          </cell>
          <cell r="M19" t="str">
            <v>EMPOLI - VALDELSA</v>
          </cell>
        </row>
        <row r="20">
          <cell r="A20">
            <v>43</v>
          </cell>
          <cell r="B20">
            <v>9</v>
          </cell>
          <cell r="D20">
            <v>184</v>
          </cell>
          <cell r="E20" t="str">
            <v>BISERNI MARCO</v>
          </cell>
          <cell r="F20" t="str">
            <v>A2</v>
          </cell>
          <cell r="G20" t="str">
            <v>A.S.D. MOBILITY BIKE MOTION</v>
          </cell>
          <cell r="H20" t="str">
            <v>UISP</v>
          </cell>
        </row>
        <row r="21">
          <cell r="A21">
            <v>44</v>
          </cell>
          <cell r="B21">
            <v>10</v>
          </cell>
          <cell r="D21">
            <v>55</v>
          </cell>
          <cell r="E21" t="str">
            <v>TONETTI DANIELE</v>
          </cell>
          <cell r="F21" t="str">
            <v>A2</v>
          </cell>
          <cell r="G21" t="str">
            <v>A.S.D. TEAM NORD EST EDILMARK</v>
          </cell>
          <cell r="H21" t="str">
            <v>UISP</v>
          </cell>
          <cell r="M21" t="str">
            <v>GROSSETO</v>
          </cell>
        </row>
        <row r="22">
          <cell r="A22">
            <v>2</v>
          </cell>
          <cell r="B22">
            <v>1</v>
          </cell>
          <cell r="D22">
            <v>108</v>
          </cell>
          <cell r="E22" t="str">
            <v>GIACHI GABRIELE</v>
          </cell>
          <cell r="F22" t="str">
            <v>A3</v>
          </cell>
          <cell r="G22" t="str">
            <v>MITING CLUB</v>
          </cell>
          <cell r="H22" t="str">
            <v>AICS</v>
          </cell>
        </row>
        <row r="23">
          <cell r="A23">
            <v>4</v>
          </cell>
          <cell r="B23">
            <v>2</v>
          </cell>
          <cell r="D23">
            <v>112</v>
          </cell>
          <cell r="E23" t="str">
            <v>COLICCI GIANLUCA</v>
          </cell>
          <cell r="F23" t="str">
            <v>A3</v>
          </cell>
          <cell r="G23" t="str">
            <v>A.S.D. CICLISTICA SENESE</v>
          </cell>
          <cell r="H23" t="str">
            <v>FCI</v>
          </cell>
        </row>
        <row r="24">
          <cell r="A24">
            <v>7</v>
          </cell>
          <cell r="B24">
            <v>3</v>
          </cell>
          <cell r="D24">
            <v>101</v>
          </cell>
          <cell r="E24" t="str">
            <v>BRUNACCI ROBERTO</v>
          </cell>
          <cell r="F24" t="str">
            <v>A3</v>
          </cell>
          <cell r="G24" t="str">
            <v>A.S.D. TEAM NORD EST EDILMARK</v>
          </cell>
          <cell r="H24" t="str">
            <v>UISP</v>
          </cell>
          <cell r="M24" t="str">
            <v>GROSSETO</v>
          </cell>
        </row>
        <row r="25">
          <cell r="A25">
            <v>8</v>
          </cell>
          <cell r="B25">
            <v>4</v>
          </cell>
          <cell r="D25">
            <v>106</v>
          </cell>
          <cell r="E25" t="str">
            <v>BAGLINI FAUSTO</v>
          </cell>
          <cell r="F25" t="str">
            <v>A3</v>
          </cell>
          <cell r="G25" t="str">
            <v>G.S. BAGLINI CENTRALKIMICA ASD</v>
          </cell>
          <cell r="H25" t="str">
            <v>UISP</v>
          </cell>
          <cell r="M25" t="str">
            <v>PISA</v>
          </cell>
        </row>
        <row r="26">
          <cell r="A26">
            <v>10</v>
          </cell>
          <cell r="B26">
            <v>5</v>
          </cell>
          <cell r="D26">
            <v>104</v>
          </cell>
          <cell r="E26" t="str">
            <v>NOCCIOLINI ANDRIANO</v>
          </cell>
          <cell r="F26" t="str">
            <v>A3</v>
          </cell>
          <cell r="G26" t="str">
            <v>A.S.D. TEAM MARATHON BIKE (ACSI)</v>
          </cell>
          <cell r="H26" t="str">
            <v>ACSI</v>
          </cell>
        </row>
        <row r="27">
          <cell r="A27">
            <v>13</v>
          </cell>
          <cell r="B27">
            <v>6</v>
          </cell>
          <cell r="D27">
            <v>105</v>
          </cell>
          <cell r="E27" t="str">
            <v>RIGIROZZO VINCENZO</v>
          </cell>
          <cell r="F27" t="str">
            <v>A3</v>
          </cell>
          <cell r="G27" t="str">
            <v>ASD ONTRAINO GS</v>
          </cell>
          <cell r="H27">
            <v>0</v>
          </cell>
        </row>
        <row r="28">
          <cell r="A28">
            <v>15</v>
          </cell>
          <cell r="B28">
            <v>7</v>
          </cell>
          <cell r="D28">
            <v>109</v>
          </cell>
          <cell r="E28" t="str">
            <v>PANTANI MICHELE</v>
          </cell>
          <cell r="F28" t="str">
            <v>A3</v>
          </cell>
          <cell r="G28" t="str">
            <v>CYCLING TEAM SAN VINCENZO</v>
          </cell>
          <cell r="H28" t="str">
            <v>UISP</v>
          </cell>
        </row>
        <row r="29">
          <cell r="A29">
            <v>17</v>
          </cell>
          <cell r="B29">
            <v>8</v>
          </cell>
          <cell r="D29">
            <v>102</v>
          </cell>
          <cell r="E29" t="str">
            <v>PII GINO</v>
          </cell>
          <cell r="F29" t="str">
            <v>A3</v>
          </cell>
          <cell r="G29" t="str">
            <v>ASD GRUPPO CICLISTICO TONDI SPORT</v>
          </cell>
          <cell r="H29" t="str">
            <v>UISP</v>
          </cell>
          <cell r="M29" t="str">
            <v>SIENA</v>
          </cell>
        </row>
        <row r="30">
          <cell r="A30">
            <v>19</v>
          </cell>
          <cell r="B30">
            <v>9</v>
          </cell>
          <cell r="D30">
            <v>115</v>
          </cell>
          <cell r="E30" t="str">
            <v>TRONCONI SIMONE</v>
          </cell>
          <cell r="F30" t="str">
            <v>A3</v>
          </cell>
          <cell r="G30" t="str">
            <v>ASD STAR BIKE</v>
          </cell>
          <cell r="H30" t="str">
            <v>FCI</v>
          </cell>
        </row>
        <row r="31">
          <cell r="A31">
            <v>24</v>
          </cell>
          <cell r="B31">
            <v>10</v>
          </cell>
          <cell r="D31">
            <v>111</v>
          </cell>
          <cell r="E31" t="str">
            <v>MODESTI REX</v>
          </cell>
          <cell r="F31" t="str">
            <v>A3</v>
          </cell>
          <cell r="G31" t="str">
            <v>M.&amp;G. SPORT A.S.D.</v>
          </cell>
          <cell r="H31" t="str">
            <v>UISP</v>
          </cell>
        </row>
        <row r="32">
          <cell r="A32">
            <v>39</v>
          </cell>
          <cell r="B32">
            <v>11</v>
          </cell>
          <cell r="D32">
            <v>113</v>
          </cell>
          <cell r="E32" t="str">
            <v>TRAVERSARI EMANUELE</v>
          </cell>
          <cell r="F32" t="str">
            <v>A3</v>
          </cell>
          <cell r="G32" t="str">
            <v>G.S. MYDOPING CYCLING PROJECT</v>
          </cell>
          <cell r="H32" t="str">
            <v>UISP</v>
          </cell>
          <cell r="M32" t="str">
            <v>PISTOIA</v>
          </cell>
        </row>
        <row r="33">
          <cell r="A33">
            <v>42</v>
          </cell>
          <cell r="B33">
            <v>12</v>
          </cell>
          <cell r="D33">
            <v>103</v>
          </cell>
          <cell r="E33" t="str">
            <v>CASELLI RAFFAELE</v>
          </cell>
          <cell r="F33" t="str">
            <v>A3</v>
          </cell>
          <cell r="G33" t="str">
            <v>A.S.D. TEAM MARATHON BIKE (ACSI)</v>
          </cell>
          <cell r="H33" t="str">
            <v>ACSI</v>
          </cell>
        </row>
        <row r="34">
          <cell r="A34">
            <v>47</v>
          </cell>
          <cell r="B34">
            <v>13</v>
          </cell>
          <cell r="D34">
            <v>100</v>
          </cell>
          <cell r="E34" t="str">
            <v>BASSI ALESSANDRO</v>
          </cell>
          <cell r="F34" t="str">
            <v>A3</v>
          </cell>
          <cell r="G34" t="str">
            <v>A.S.D. TEAM NORD EST EDILMARK</v>
          </cell>
          <cell r="H34" t="str">
            <v>ACSI</v>
          </cell>
        </row>
        <row r="35">
          <cell r="A35">
            <v>50</v>
          </cell>
          <cell r="B35">
            <v>14</v>
          </cell>
          <cell r="D35">
            <v>110</v>
          </cell>
          <cell r="E35" t="str">
            <v>VESTRI MARIO</v>
          </cell>
          <cell r="F35" t="str">
            <v>A3</v>
          </cell>
          <cell r="G35" t="str">
            <v>ASD GRUPPO CICLISTICO TONDI SPORT</v>
          </cell>
          <cell r="H35" t="str">
            <v>UISP</v>
          </cell>
          <cell r="M35" t="str">
            <v>SIENA</v>
          </cell>
        </row>
        <row r="36">
          <cell r="A36">
            <v>5</v>
          </cell>
          <cell r="B36">
            <v>1</v>
          </cell>
          <cell r="D36">
            <v>163</v>
          </cell>
          <cell r="E36" t="str">
            <v>RAFFAELLI MARCELLO</v>
          </cell>
          <cell r="F36" t="str">
            <v>A4</v>
          </cell>
          <cell r="G36" t="str">
            <v>X-BIONIC TEAM</v>
          </cell>
          <cell r="H36" t="str">
            <v>UISP</v>
          </cell>
          <cell r="M36" t="str">
            <v>VALDERA</v>
          </cell>
        </row>
        <row r="37">
          <cell r="A37">
            <v>14</v>
          </cell>
          <cell r="B37">
            <v>2</v>
          </cell>
          <cell r="D37">
            <v>157</v>
          </cell>
          <cell r="E37" t="str">
            <v>DI FRANCO MASSIMO</v>
          </cell>
          <cell r="F37" t="str">
            <v>A4</v>
          </cell>
          <cell r="G37" t="str">
            <v>ASD TRICYCLE</v>
          </cell>
          <cell r="H37" t="str">
            <v>UISP</v>
          </cell>
          <cell r="M37" t="str">
            <v>VALDERA</v>
          </cell>
        </row>
        <row r="38">
          <cell r="A38">
            <v>16</v>
          </cell>
          <cell r="B38">
            <v>3</v>
          </cell>
          <cell r="D38">
            <v>152</v>
          </cell>
          <cell r="E38" t="str">
            <v>RINALDINI SILVIO</v>
          </cell>
          <cell r="F38" t="str">
            <v>A4</v>
          </cell>
          <cell r="G38" t="str">
            <v>A.S.D. FREE BIKERS PEDALE FOLLONICHESE</v>
          </cell>
          <cell r="H38" t="str">
            <v>UISP</v>
          </cell>
          <cell r="M38" t="str">
            <v>GROSSETO</v>
          </cell>
        </row>
        <row r="39">
          <cell r="A39">
            <v>18</v>
          </cell>
          <cell r="B39">
            <v>4</v>
          </cell>
          <cell r="D39">
            <v>160</v>
          </cell>
          <cell r="E39" t="str">
            <v>ZUFFI LORIANO</v>
          </cell>
          <cell r="F39" t="str">
            <v>A4</v>
          </cell>
          <cell r="G39" t="str">
            <v>A.S.D. TEAM MARATHON BIKE (ACSI)</v>
          </cell>
          <cell r="H39" t="str">
            <v>ACSI</v>
          </cell>
        </row>
        <row r="40">
          <cell r="A40">
            <v>25</v>
          </cell>
          <cell r="B40">
            <v>5</v>
          </cell>
          <cell r="D40">
            <v>156</v>
          </cell>
          <cell r="E40" t="str">
            <v>SANI ALBERTO</v>
          </cell>
          <cell r="F40" t="str">
            <v>A4</v>
          </cell>
          <cell r="G40" t="str">
            <v>ASD ONTRAINO GS</v>
          </cell>
          <cell r="H40" t="str">
            <v>UISP</v>
          </cell>
        </row>
        <row r="41">
          <cell r="A41">
            <v>28</v>
          </cell>
          <cell r="B41">
            <v>6</v>
          </cell>
          <cell r="D41">
            <v>151</v>
          </cell>
          <cell r="E41" t="str">
            <v>VALDRIGHI ROBY</v>
          </cell>
          <cell r="F41" t="str">
            <v>A4</v>
          </cell>
          <cell r="G41" t="str">
            <v>A.S.D. TEAM MARATHON BIKE (ACSI)</v>
          </cell>
          <cell r="H41" t="str">
            <v>ACSI</v>
          </cell>
        </row>
        <row r="42">
          <cell r="A42">
            <v>33</v>
          </cell>
          <cell r="B42">
            <v>7</v>
          </cell>
          <cell r="D42">
            <v>155</v>
          </cell>
          <cell r="E42" t="str">
            <v>ROSSI LUCA</v>
          </cell>
          <cell r="F42" t="str">
            <v>A4</v>
          </cell>
          <cell r="G42" t="str">
            <v>A.S.D. CICLISTICA SENESE</v>
          </cell>
          <cell r="H42" t="str">
            <v>UISP</v>
          </cell>
          <cell r="M42" t="str">
            <v>SIENA</v>
          </cell>
        </row>
        <row r="43">
          <cell r="A43">
            <v>35</v>
          </cell>
          <cell r="B43">
            <v>8</v>
          </cell>
          <cell r="D43">
            <v>161</v>
          </cell>
          <cell r="E43" t="str">
            <v>PIETRINI LIVIO</v>
          </cell>
          <cell r="F43" t="str">
            <v>A4</v>
          </cell>
          <cell r="G43" t="str">
            <v>A.S.D. TEAM NORD EST EDILMARK</v>
          </cell>
          <cell r="H43" t="str">
            <v>UISP</v>
          </cell>
          <cell r="M43" t="str">
            <v>GROSSETO</v>
          </cell>
        </row>
        <row r="44">
          <cell r="A44">
            <v>37</v>
          </cell>
          <cell r="B44">
            <v>9</v>
          </cell>
          <cell r="D44">
            <v>158</v>
          </cell>
          <cell r="E44" t="str">
            <v>COSIMI GIORGIO</v>
          </cell>
          <cell r="F44" t="str">
            <v>A4</v>
          </cell>
          <cell r="G44" t="str">
            <v>A.S.D. TEAM MARATHON BIKE (ACSI)</v>
          </cell>
          <cell r="H44" t="str">
            <v>ACSI</v>
          </cell>
        </row>
        <row r="45">
          <cell r="A45">
            <v>38</v>
          </cell>
          <cell r="B45">
            <v>10</v>
          </cell>
          <cell r="D45">
            <v>153</v>
          </cell>
          <cell r="E45" t="str">
            <v>CERBONESCHI MAURIZIO</v>
          </cell>
          <cell r="F45" t="str">
            <v>A4</v>
          </cell>
          <cell r="G45" t="str">
            <v>A.S.D. FREE BIKERS PEDALE FOLLONICHESE</v>
          </cell>
          <cell r="H45" t="str">
            <v>UISP</v>
          </cell>
          <cell r="M45" t="str">
            <v>GROSSETO</v>
          </cell>
        </row>
        <row r="46">
          <cell r="A46">
            <v>41</v>
          </cell>
          <cell r="B46">
            <v>11</v>
          </cell>
          <cell r="D46">
            <v>162</v>
          </cell>
          <cell r="E46" t="str">
            <v>NESTI LUCA</v>
          </cell>
          <cell r="F46" t="str">
            <v>A4</v>
          </cell>
          <cell r="G46" t="str">
            <v>CICLI PUCCINELLI</v>
          </cell>
          <cell r="H46" t="str">
            <v>UISP</v>
          </cell>
          <cell r="M46" t="str">
            <v>VALDERA</v>
          </cell>
        </row>
        <row r="47">
          <cell r="A47">
            <v>46</v>
          </cell>
          <cell r="B47">
            <v>12</v>
          </cell>
          <cell r="D47">
            <v>159</v>
          </cell>
          <cell r="E47" t="str">
            <v>BINAGHI PIETRO</v>
          </cell>
          <cell r="F47" t="str">
            <v>A4</v>
          </cell>
          <cell r="G47" t="str">
            <v>PEDALE MANCIANESE</v>
          </cell>
          <cell r="H47" t="str">
            <v>FCI</v>
          </cell>
        </row>
        <row r="48">
          <cell r="A48">
            <v>48</v>
          </cell>
          <cell r="B48">
            <v>13</v>
          </cell>
          <cell r="D48">
            <v>164</v>
          </cell>
          <cell r="E48" t="str">
            <v>LUPPICHINI ROBERTO</v>
          </cell>
          <cell r="F48" t="str">
            <v>A4</v>
          </cell>
          <cell r="G48" t="str">
            <v>X-BIONIC TEAM</v>
          </cell>
          <cell r="H48">
            <v>0</v>
          </cell>
        </row>
        <row r="49">
          <cell r="A49">
            <v>26</v>
          </cell>
          <cell r="B49">
            <v>1</v>
          </cell>
          <cell r="D49">
            <v>183</v>
          </cell>
          <cell r="E49" t="str">
            <v>IACOPONI NEDO</v>
          </cell>
          <cell r="F49" t="str">
            <v>A5</v>
          </cell>
          <cell r="G49" t="str">
            <v>M.&amp;G. SPORT A.S.D.</v>
          </cell>
          <cell r="H49" t="str">
            <v>UISP</v>
          </cell>
        </row>
        <row r="50">
          <cell r="A50">
            <v>27</v>
          </cell>
          <cell r="B50">
            <v>2</v>
          </cell>
          <cell r="D50">
            <v>180</v>
          </cell>
          <cell r="E50" t="str">
            <v>BONCIANI RAUL</v>
          </cell>
          <cell r="F50" t="str">
            <v>A5</v>
          </cell>
          <cell r="G50" t="str">
            <v>ASD GRUPPO CICLISTICO TONDI SPORT</v>
          </cell>
          <cell r="H50" t="str">
            <v>UISP</v>
          </cell>
          <cell r="M50" t="str">
            <v>SIENA</v>
          </cell>
        </row>
        <row r="51">
          <cell r="A51">
            <v>31</v>
          </cell>
          <cell r="B51">
            <v>3</v>
          </cell>
          <cell r="D51">
            <v>185</v>
          </cell>
          <cell r="E51" t="str">
            <v>BARTALUCCI FABIO</v>
          </cell>
          <cell r="F51" t="str">
            <v>A5</v>
          </cell>
          <cell r="G51" t="str">
            <v>ASD GRUPPO CICLISTICO TONDI SPORT</v>
          </cell>
          <cell r="H51" t="str">
            <v>UISP</v>
          </cell>
          <cell r="M51" t="str">
            <v>GROSSETO</v>
          </cell>
        </row>
        <row r="52">
          <cell r="A52">
            <v>49</v>
          </cell>
          <cell r="B52">
            <v>4</v>
          </cell>
          <cell r="D52">
            <v>182</v>
          </cell>
          <cell r="E52" t="str">
            <v>SCARANO GIOVANNI</v>
          </cell>
          <cell r="F52" t="str">
            <v>A5</v>
          </cell>
          <cell r="G52" t="str">
            <v>ASD RED WHITE</v>
          </cell>
          <cell r="H52" t="str">
            <v>ACSI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tleti"/>
      <sheetName val="Società"/>
      <sheetName val="Categorie"/>
      <sheetName val="Arrivi"/>
      <sheetName val="Class"/>
      <sheetName val="Cl Soc"/>
      <sheetName val="Configur"/>
      <sheetName val="Stampa 1"/>
      <sheetName val="Stampa 2"/>
    </sheetNames>
    <sheetDataSet>
      <sheetData sheetId="0">
        <row r="1">
          <cell r="B1" t="str">
            <v>Nome</v>
          </cell>
          <cell r="F1" t="str">
            <v>Nome società</v>
          </cell>
          <cell r="G1" t="str">
            <v>Ente</v>
          </cell>
        </row>
        <row r="2">
          <cell r="B2" t="str">
            <v>IACOPONI NEDO</v>
          </cell>
          <cell r="F2" t="str">
            <v>M.&amp;G. SPORT A.S.D.</v>
          </cell>
          <cell r="G2" t="str">
            <v>UISP</v>
          </cell>
        </row>
        <row r="5">
          <cell r="B5" t="str">
            <v>PIRAS MATTIA</v>
          </cell>
          <cell r="F5" t="str">
            <v>A.S.D. VELO CLUB MASSA MARITTIMA</v>
          </cell>
          <cell r="G5" t="str">
            <v>UISP</v>
          </cell>
        </row>
        <row r="9">
          <cell r="B9" t="str">
            <v>MAZZUOLI MARCO</v>
          </cell>
          <cell r="F9" t="str">
            <v>TEAM BIKE EMOTION</v>
          </cell>
          <cell r="G9" t="str">
            <v>ACSI</v>
          </cell>
        </row>
        <row r="10">
          <cell r="B10" t="str">
            <v>FAGNONI ALESSIO</v>
          </cell>
          <cell r="F10" t="str">
            <v>A.S.D. TEAM MARATHON BIKE (ACSI)</v>
          </cell>
          <cell r="G10" t="str">
            <v>ACSI</v>
          </cell>
        </row>
        <row r="11">
          <cell r="B11" t="str">
            <v>TRAVERSARI EMANUELE</v>
          </cell>
          <cell r="F11" t="str">
            <v>G.S.MYDOPING CYCLING PROJET</v>
          </cell>
          <cell r="G11" t="str">
            <v>ACSI</v>
          </cell>
        </row>
        <row r="16">
          <cell r="B16" t="str">
            <v>ROMANELLI ALESSIO</v>
          </cell>
          <cell r="F16" t="str">
            <v>ASD POL.CASA DEL POPOLO S.MARIA</v>
          </cell>
          <cell r="G16" t="str">
            <v>UISP</v>
          </cell>
        </row>
        <row r="19">
          <cell r="B19" t="str">
            <v>TONETTI DANIELE</v>
          </cell>
          <cell r="F19" t="str">
            <v>A.S.D.TEAM NORD EST SBR3</v>
          </cell>
          <cell r="G19" t="str">
            <v>ACSI</v>
          </cell>
        </row>
        <row r="23">
          <cell r="B23" t="str">
            <v>SCARANO GIOVANNI</v>
          </cell>
          <cell r="F23" t="str">
            <v>ASD RED WHITE</v>
          </cell>
          <cell r="G23" t="str">
            <v>ACSI</v>
          </cell>
        </row>
        <row r="24">
          <cell r="B24" t="str">
            <v>CHIARINI ALESSIO</v>
          </cell>
          <cell r="F24" t="str">
            <v>DYNAMIS</v>
          </cell>
          <cell r="G24" t="str">
            <v>FCI</v>
          </cell>
        </row>
        <row r="28">
          <cell r="B28" t="str">
            <v>SALVI ANDREA</v>
          </cell>
          <cell r="F28" t="str">
            <v>A.S.D. TEAM MARATHON BIKE (ACSI)</v>
          </cell>
          <cell r="G28" t="str">
            <v>ACSI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67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4.140625" style="0" bestFit="1" customWidth="1"/>
    <col min="5" max="5" width="4.421875" style="0" bestFit="1" customWidth="1"/>
    <col min="6" max="6" width="43.421875" style="0" bestFit="1" customWidth="1"/>
    <col min="7" max="7" width="5.421875" style="0" bestFit="1" customWidth="1"/>
    <col min="8" max="8" width="22.00390625" style="0" bestFit="1" customWidth="1"/>
  </cols>
  <sheetData>
    <row r="1" s="1" customFormat="1" ht="57" customHeight="1"/>
    <row r="4" spans="1:8" ht="15">
      <c r="A4" s="26" t="s">
        <v>0</v>
      </c>
      <c r="B4" s="26"/>
      <c r="C4" s="26"/>
      <c r="D4" s="26"/>
      <c r="E4" s="26"/>
      <c r="F4" s="26"/>
      <c r="G4" s="26"/>
      <c r="H4" s="26"/>
    </row>
    <row r="5" spans="1:9" ht="12.75">
      <c r="A5" s="2" t="str">
        <f>'[1]Class'!$A$2</f>
        <v>Ass</v>
      </c>
      <c r="B5" s="2" t="str">
        <f>'[1]Class'!$B$2</f>
        <v>Pos</v>
      </c>
      <c r="C5" s="2" t="str">
        <f>'[1]Class'!$D$2</f>
        <v>Dor</v>
      </c>
      <c r="D5" s="2" t="str">
        <f>'[1]Class'!$E$2</f>
        <v>Nome</v>
      </c>
      <c r="E5" s="2" t="str">
        <f>'[1]Class'!$F$2</f>
        <v>Cat</v>
      </c>
      <c r="F5" s="2" t="str">
        <f>'[1]Class'!$G$2</f>
        <v>Società</v>
      </c>
      <c r="G5" s="2" t="str">
        <f>'[1]Class'!$H$2</f>
        <v>Ente</v>
      </c>
      <c r="H5" s="2" t="str">
        <f>'[1]Class'!$M$2</f>
        <v>Comitato</v>
      </c>
      <c r="I5" s="2"/>
    </row>
    <row r="6" spans="1:8" ht="12.75">
      <c r="A6" s="25" t="s">
        <v>1</v>
      </c>
      <c r="B6" s="25"/>
      <c r="C6" s="25"/>
      <c r="D6" s="25"/>
      <c r="E6" s="25"/>
      <c r="F6" s="25"/>
      <c r="G6" s="25"/>
      <c r="H6" s="25"/>
    </row>
    <row r="7" spans="1:8" ht="12.75">
      <c r="A7" s="3">
        <f>('[1]Class'!$A$3)</f>
        <v>3</v>
      </c>
      <c r="B7" s="3">
        <f>('[1]Class'!$B$3)</f>
        <v>1</v>
      </c>
      <c r="C7" s="3">
        <f>('[1]Class'!$D$3)</f>
        <v>31</v>
      </c>
      <c r="D7" s="4" t="str">
        <f>('[1]Class'!$E$3)</f>
        <v>SOLDI SIMONE</v>
      </c>
      <c r="E7" s="3" t="str">
        <f>('[1]Class'!$F$3)</f>
        <v>A1</v>
      </c>
      <c r="F7" s="5" t="str">
        <f>('[1]Class'!$G$3)</f>
        <v>A.S.D. MONTEVETTOLINI</v>
      </c>
      <c r="G7" s="6" t="str">
        <f>('[1]Class'!$H$3)</f>
        <v>UISP</v>
      </c>
      <c r="H7" s="7" t="str">
        <f>('[1]Class'!$M$3)</f>
        <v>PRATO</v>
      </c>
    </row>
    <row r="8" spans="1:8" ht="12.75">
      <c r="A8" s="3">
        <f>('[1]Class'!$A$4)</f>
        <v>9</v>
      </c>
      <c r="B8" s="3">
        <f>('[1]Class'!$B$4)</f>
        <v>2</v>
      </c>
      <c r="C8" s="3">
        <f>('[1]Class'!$D$4)</f>
        <v>35</v>
      </c>
      <c r="D8" s="4" t="str">
        <f>('[1]Class'!$E$4)</f>
        <v>TALIANI CRISTIANO</v>
      </c>
      <c r="E8" s="3" t="str">
        <f>('[1]Class'!$F$4)</f>
        <v>A1</v>
      </c>
      <c r="F8" s="5" t="str">
        <f>('[1]Class'!$G$4)</f>
        <v>NEW BIKE 2008 A.S.D.</v>
      </c>
      <c r="G8" s="6" t="str">
        <f>('[1]Class'!$H$4)</f>
        <v>FCI</v>
      </c>
      <c r="H8" s="7">
        <f>('[1]Class'!$M$4)</f>
        <v>0</v>
      </c>
    </row>
    <row r="9" spans="1:8" ht="12.75">
      <c r="A9" s="3">
        <f>('[1]Class'!$A$5)</f>
        <v>12</v>
      </c>
      <c r="B9" s="3">
        <f>('[1]Class'!$B$5)</f>
        <v>3</v>
      </c>
      <c r="C9" s="3">
        <f>('[1]Class'!$D$5)</f>
        <v>39</v>
      </c>
      <c r="D9" s="4" t="str">
        <f>('[1]Class'!$E$5)</f>
        <v>BURINI MATIA</v>
      </c>
      <c r="E9" s="3" t="str">
        <f>('[1]Class'!$F$5)</f>
        <v>A1</v>
      </c>
      <c r="F9" s="5" t="str">
        <f>('[1]Class'!$G$5)</f>
        <v>A.S.D. I MALAVOGLIA</v>
      </c>
      <c r="G9" s="6" t="str">
        <f>('[1]Class'!$H$5)</f>
        <v>FCI</v>
      </c>
      <c r="H9" s="7">
        <f>('[1]Class'!$M$5)</f>
        <v>0</v>
      </c>
    </row>
    <row r="10" spans="1:8" ht="12.75">
      <c r="A10" s="3">
        <f>('[1]Class'!$A$6)</f>
        <v>23</v>
      </c>
      <c r="B10" s="3">
        <f>('[1]Class'!$B$6)</f>
        <v>4</v>
      </c>
      <c r="C10" s="3">
        <f>('[1]Class'!$D$6)</f>
        <v>34</v>
      </c>
      <c r="D10" s="4" t="str">
        <f>('[1]Class'!$E$6)</f>
        <v>PIRAS MATTIA</v>
      </c>
      <c r="E10" s="3" t="str">
        <f>('[1]Class'!$F$6)</f>
        <v>A1</v>
      </c>
      <c r="F10" s="5" t="str">
        <f>('[1]Class'!$G$6)</f>
        <v>A.S.D. VELO CLUB MASSA MARITTIMA</v>
      </c>
      <c r="G10" s="6" t="str">
        <f>('[1]Class'!$H$6)</f>
        <v>UISP</v>
      </c>
      <c r="H10" s="7" t="str">
        <f>('[1]Class'!$M$6)</f>
        <v>GROSSETO</v>
      </c>
    </row>
    <row r="11" spans="1:8" ht="12.75">
      <c r="A11" s="3">
        <f>('[1]Class'!$A$7)</f>
        <v>29</v>
      </c>
      <c r="B11" s="3">
        <f>('[1]Class'!$B$7)</f>
        <v>5</v>
      </c>
      <c r="C11" s="3">
        <f>('[1]Class'!$D$7)</f>
        <v>33</v>
      </c>
      <c r="D11" s="4" t="str">
        <f>('[1]Class'!$E$7)</f>
        <v>PELLEGRINI ANDREA</v>
      </c>
      <c r="E11" s="3" t="str">
        <f>('[1]Class'!$F$7)</f>
        <v>A1</v>
      </c>
      <c r="F11" s="5" t="str">
        <f>('[1]Class'!$G$7)</f>
        <v>M.&amp;G. SPORT A.S.D.</v>
      </c>
      <c r="G11" s="6" t="str">
        <f>('[1]Class'!$H$7)</f>
        <v>UISP</v>
      </c>
      <c r="H11" s="7" t="str">
        <f>('[1]Class'!$M$7)</f>
        <v>TERRE ETRUSCO-LABRONICHE</v>
      </c>
    </row>
    <row r="12" spans="1:8" ht="12.75">
      <c r="A12" s="3">
        <f>('[1]Class'!$A$8)</f>
        <v>30</v>
      </c>
      <c r="B12" s="3">
        <f>('[1]Class'!$B$8)</f>
        <v>6</v>
      </c>
      <c r="C12" s="3">
        <f>('[1]Class'!$D$8)</f>
        <v>37</v>
      </c>
      <c r="D12" s="4" t="str">
        <f>('[1]Class'!$E$8)</f>
        <v>VITALE GIOVANNI</v>
      </c>
      <c r="E12" s="3" t="str">
        <f>('[1]Class'!$F$8)</f>
        <v>A1</v>
      </c>
      <c r="F12" s="5" t="str">
        <f>('[1]Class'!$G$8)</f>
        <v>ASD FAUSTO COPPI</v>
      </c>
      <c r="G12" s="6" t="str">
        <f>('[1]Class'!$H$8)</f>
        <v>ACSI</v>
      </c>
      <c r="H12" s="7">
        <f>('[1]Class'!$M$8)</f>
        <v>0</v>
      </c>
    </row>
    <row r="13" spans="1:8" ht="12.75">
      <c r="A13" s="3">
        <f>('[1]Class'!$A$9)</f>
        <v>34</v>
      </c>
      <c r="B13" s="3">
        <f>('[1]Class'!$B$9)</f>
        <v>7</v>
      </c>
      <c r="C13" s="3">
        <f>('[1]Class'!$D$9)</f>
        <v>32</v>
      </c>
      <c r="D13" s="4" t="str">
        <f>('[1]Class'!$E$9)</f>
        <v>TALIANI GABRIELE</v>
      </c>
      <c r="E13" s="3" t="str">
        <f>('[1]Class'!$F$9)</f>
        <v>A1</v>
      </c>
      <c r="F13" s="5" t="str">
        <f>('[1]Class'!$G$9)</f>
        <v>ASD GRUPPO CICLISTICO TONDI SPORT</v>
      </c>
      <c r="G13" s="6" t="str">
        <f>('[1]Class'!$H$9)</f>
        <v>UISP</v>
      </c>
      <c r="H13" s="7" t="str">
        <f>('[1]Class'!$M$9)</f>
        <v>SIENA</v>
      </c>
    </row>
    <row r="14" spans="1:8" ht="12.75">
      <c r="A14" s="3">
        <f>('[1]Class'!$A$10)</f>
        <v>36</v>
      </c>
      <c r="B14" s="3">
        <f>('[1]Class'!$B$10)</f>
        <v>8</v>
      </c>
      <c r="C14" s="3">
        <f>('[1]Class'!$D$10)</f>
        <v>30</v>
      </c>
      <c r="D14" s="4" t="str">
        <f>('[1]Class'!$E$10)</f>
        <v>FAGNONI ALESSIO</v>
      </c>
      <c r="E14" s="3" t="str">
        <f>('[1]Class'!$F$10)</f>
        <v>A1</v>
      </c>
      <c r="F14" s="5" t="str">
        <f>('[1]Class'!$G$10)</f>
        <v>A.S.D. TEAM MARATHON BIKE (ACSI)</v>
      </c>
      <c r="G14" s="6" t="str">
        <f>('[1]Class'!$H$10)</f>
        <v>ACSI</v>
      </c>
      <c r="H14" s="7">
        <f>('[1]Class'!$M$10)</f>
        <v>0</v>
      </c>
    </row>
    <row r="15" spans="1:8" ht="12.75">
      <c r="A15" s="3">
        <f>('[1]Class'!$A$11)</f>
        <v>45</v>
      </c>
      <c r="B15" s="3">
        <f>('[1]Class'!$B$11)</f>
        <v>9</v>
      </c>
      <c r="C15" s="3">
        <f>('[1]Class'!$D$11)</f>
        <v>38</v>
      </c>
      <c r="D15" s="4" t="str">
        <f>('[1]Class'!$E$11)</f>
        <v>BOUSSADA KHUBEB</v>
      </c>
      <c r="E15" s="3" t="str">
        <f>('[1]Class'!$F$11)</f>
        <v>A1</v>
      </c>
      <c r="F15" s="5" t="str">
        <f>('[1]Class'!$G$11)</f>
        <v>G.S. PINIZZOTTO ASD</v>
      </c>
      <c r="G15" s="6" t="str">
        <f>('[1]Class'!$H$11)</f>
        <v>ACSI</v>
      </c>
      <c r="H15" s="7">
        <f>('[1]Class'!$M$11)</f>
        <v>0</v>
      </c>
    </row>
    <row r="17" spans="1:8" ht="12.75">
      <c r="A17" s="25" t="s">
        <v>2</v>
      </c>
      <c r="B17" s="25"/>
      <c r="C17" s="25"/>
      <c r="D17" s="25"/>
      <c r="E17" s="25"/>
      <c r="F17" s="25"/>
      <c r="G17" s="25"/>
      <c r="H17" s="25"/>
    </row>
    <row r="18" spans="1:8" ht="12.75">
      <c r="A18" s="3">
        <f>('[1]Class'!$A$12)</f>
        <v>1</v>
      </c>
      <c r="B18" s="3">
        <f>('[1]Class'!$B$12)</f>
        <v>1</v>
      </c>
      <c r="C18" s="3">
        <f>('[1]Class'!$D$12)</f>
        <v>54</v>
      </c>
      <c r="D18" s="4" t="str">
        <f>('[1]Class'!$E$12)</f>
        <v>ROGGIOLANI NICOLA</v>
      </c>
      <c r="E18" s="3" t="str">
        <f>('[1]Class'!$F$12)</f>
        <v>A2</v>
      </c>
      <c r="F18" s="5" t="str">
        <f>('[1]Class'!$G$12)</f>
        <v>GSD TEAM SACCARELLI ALPIN</v>
      </c>
      <c r="G18" s="6" t="str">
        <f>('[1]Class'!$H$12)</f>
        <v>FCI</v>
      </c>
      <c r="H18" s="7">
        <f>('[1]Class'!$M$12)</f>
        <v>0</v>
      </c>
    </row>
    <row r="19" spans="1:8" ht="12.75">
      <c r="A19" s="3">
        <f>('[1]Class'!$A$13)</f>
        <v>6</v>
      </c>
      <c r="B19" s="3">
        <f>('[1]Class'!$B$13)</f>
        <v>2</v>
      </c>
      <c r="C19" s="3">
        <f>('[1]Class'!$D$13)</f>
        <v>52</v>
      </c>
      <c r="D19" s="4" t="str">
        <f>('[1]Class'!$E$13)</f>
        <v>SARTORI LUCA</v>
      </c>
      <c r="E19" s="3" t="str">
        <f>('[1]Class'!$F$13)</f>
        <v>A2</v>
      </c>
      <c r="F19" s="5" t="str">
        <f>('[1]Class'!$G$13)</f>
        <v>ASD GRUPPO CICLISTICO TONDI SPORT</v>
      </c>
      <c r="G19" s="6" t="str">
        <f>('[1]Class'!$H$13)</f>
        <v>UISP</v>
      </c>
      <c r="H19" s="7" t="str">
        <f>('[1]Class'!$M$13)</f>
        <v>SIENA</v>
      </c>
    </row>
    <row r="20" spans="1:8" ht="12.75">
      <c r="A20" s="3">
        <f>('[1]Class'!$A$14)</f>
        <v>11</v>
      </c>
      <c r="B20" s="3">
        <f>('[1]Class'!$B$14)</f>
        <v>3</v>
      </c>
      <c r="C20" s="3">
        <f>('[1]Class'!$D$14)</f>
        <v>53</v>
      </c>
      <c r="D20" s="4" t="str">
        <f>('[1]Class'!$E$14)</f>
        <v>GIACOMI MARCO</v>
      </c>
      <c r="E20" s="3" t="str">
        <f>('[1]Class'!$F$14)</f>
        <v>A2</v>
      </c>
      <c r="F20" s="5" t="str">
        <f>('[1]Class'!$G$14)</f>
        <v>A.S.D. TEAM NORD EST EDILMARK</v>
      </c>
      <c r="G20" s="6" t="str">
        <f>('[1]Class'!$H$14)</f>
        <v>ACSI</v>
      </c>
      <c r="H20" s="7">
        <f>('[1]Class'!$M$14)</f>
        <v>0</v>
      </c>
    </row>
    <row r="21" spans="1:8" ht="12.75">
      <c r="A21" s="3">
        <f>('[1]Class'!$A$15)</f>
        <v>20</v>
      </c>
      <c r="B21" s="3">
        <f>('[1]Class'!$B$15)</f>
        <v>4</v>
      </c>
      <c r="C21" s="3">
        <f>('[1]Class'!$D$15)</f>
        <v>51</v>
      </c>
      <c r="D21" s="4" t="str">
        <f>('[1]Class'!$E$15)</f>
        <v>GRECO CLAUDIO</v>
      </c>
      <c r="E21" s="3" t="str">
        <f>('[1]Class'!$F$15)</f>
        <v>A2</v>
      </c>
      <c r="F21" s="5" t="str">
        <f>('[1]Class'!$G$15)</f>
        <v>SS GROSSETOCYCLING TEAM</v>
      </c>
      <c r="G21" s="6" t="str">
        <f>('[1]Class'!$H$15)</f>
        <v>FCI</v>
      </c>
      <c r="H21" s="7">
        <f>('[1]Class'!$M$15)</f>
        <v>0</v>
      </c>
    </row>
    <row r="22" spans="1:8" ht="12.75">
      <c r="A22" s="3">
        <f>('[1]Class'!$A$16)</f>
        <v>21</v>
      </c>
      <c r="B22" s="3">
        <f>('[1]Class'!$B$16)</f>
        <v>5</v>
      </c>
      <c r="C22" s="3">
        <f>('[1]Class'!$D$16)</f>
        <v>56</v>
      </c>
      <c r="D22" s="4" t="str">
        <f>('[1]Class'!$E$16)</f>
        <v>CHIARINI ALESSIO</v>
      </c>
      <c r="E22" s="3" t="str">
        <f>('[1]Class'!$F$16)</f>
        <v>A2</v>
      </c>
      <c r="F22" s="5" t="str">
        <f>('[1]Class'!$G$16)</f>
        <v>DYNAMIS</v>
      </c>
      <c r="G22" s="6" t="str">
        <f>('[1]Class'!$H$16)</f>
        <v>FCI</v>
      </c>
      <c r="H22" s="7" t="str">
        <f>('[1]Class'!$M$16)</f>
        <v>AREZZO</v>
      </c>
    </row>
    <row r="23" spans="1:8" ht="12.75">
      <c r="A23" s="3">
        <f>('[1]Class'!$A$17)</f>
        <v>22</v>
      </c>
      <c r="B23" s="3">
        <f>('[1]Class'!$B$17)</f>
        <v>6</v>
      </c>
      <c r="C23" s="3">
        <f>('[1]Class'!$D$17)</f>
        <v>57</v>
      </c>
      <c r="D23" s="4" t="str">
        <f>('[1]Class'!$E$17)</f>
        <v>SALVI ANDREA</v>
      </c>
      <c r="E23" s="3" t="str">
        <f>('[1]Class'!$F$17)</f>
        <v>A2</v>
      </c>
      <c r="F23" s="5" t="str">
        <f>('[1]Class'!$G$17)</f>
        <v>A.S.D. TEAM MARATHON BIKE (ACSI)</v>
      </c>
      <c r="G23" s="6">
        <f>('[1]Class'!$H$17)</f>
        <v>0</v>
      </c>
      <c r="H23" s="7">
        <f>('[1]Class'!$M$17)</f>
        <v>0</v>
      </c>
    </row>
    <row r="24" spans="1:8" ht="12.75">
      <c r="A24" s="3">
        <f>('[1]Class'!$A$18)</f>
        <v>32</v>
      </c>
      <c r="B24" s="3">
        <f>('[1]Class'!$B$18)</f>
        <v>7</v>
      </c>
      <c r="C24" s="3">
        <f>('[1]Class'!$D$18)</f>
        <v>50</v>
      </c>
      <c r="D24" s="4" t="str">
        <f>('[1]Class'!$E$18)</f>
        <v>MAZZUOLI MARCO</v>
      </c>
      <c r="E24" s="3" t="str">
        <f>('[1]Class'!$F$18)</f>
        <v>A2</v>
      </c>
      <c r="F24" s="5" t="str">
        <f>('[1]Class'!$G$18)</f>
        <v>A.S.D. TEAM MARATHON BIKE (ACSI)</v>
      </c>
      <c r="G24" s="6" t="str">
        <f>('[1]Class'!$H$18)</f>
        <v>ACSI</v>
      </c>
      <c r="H24" s="7">
        <f>('[1]Class'!$M$18)</f>
        <v>0</v>
      </c>
    </row>
    <row r="25" spans="1:8" ht="12.75">
      <c r="A25" s="3">
        <f>('[1]Class'!$A$19)</f>
        <v>40</v>
      </c>
      <c r="B25" s="3">
        <f>('[1]Class'!$B$19)</f>
        <v>8</v>
      </c>
      <c r="C25" s="3">
        <f>('[1]Class'!$D$19)</f>
        <v>58</v>
      </c>
      <c r="D25" s="4" t="str">
        <f>('[1]Class'!$E$19)</f>
        <v>ROMANELLI ALESSIO</v>
      </c>
      <c r="E25" s="3" t="str">
        <f>('[1]Class'!$F$19)</f>
        <v>A2</v>
      </c>
      <c r="F25" s="5" t="str">
        <f>('[1]Class'!$G$19)</f>
        <v>ASD POL.CASA DEL POPOLO S.MARIA</v>
      </c>
      <c r="G25" s="6" t="str">
        <f>('[1]Class'!$H$19)</f>
        <v>UISP</v>
      </c>
      <c r="H25" s="7" t="str">
        <f>('[1]Class'!$M$19)</f>
        <v>EMPOLI - VALDELSA</v>
      </c>
    </row>
    <row r="26" spans="1:8" ht="12.75">
      <c r="A26" s="3">
        <f>('[1]Class'!$A$20)</f>
        <v>43</v>
      </c>
      <c r="B26" s="3">
        <f>('[1]Class'!$B$20)</f>
        <v>9</v>
      </c>
      <c r="C26" s="3">
        <f>('[1]Class'!$D$20)</f>
        <v>184</v>
      </c>
      <c r="D26" s="4" t="str">
        <f>('[1]Class'!$E$20)</f>
        <v>BISERNI MARCO</v>
      </c>
      <c r="E26" s="3" t="str">
        <f>('[1]Class'!$F$20)</f>
        <v>A2</v>
      </c>
      <c r="F26" s="5" t="str">
        <f>('[1]Class'!$G$20)</f>
        <v>A.S.D. MOBILITY BIKE MOTION</v>
      </c>
      <c r="G26" s="6" t="str">
        <f>('[1]Class'!$H$20)</f>
        <v>UISP</v>
      </c>
      <c r="H26" s="7">
        <f>('[1]Class'!$M$20)</f>
        <v>0</v>
      </c>
    </row>
    <row r="27" spans="1:8" ht="12.75">
      <c r="A27" s="3">
        <f>('[1]Class'!$A$21)</f>
        <v>44</v>
      </c>
      <c r="B27" s="3">
        <f>('[1]Class'!$B$21)</f>
        <v>10</v>
      </c>
      <c r="C27" s="3">
        <f>('[1]Class'!$D$21)</f>
        <v>55</v>
      </c>
      <c r="D27" s="4" t="str">
        <f>('[1]Class'!$E$21)</f>
        <v>TONETTI DANIELE</v>
      </c>
      <c r="E27" s="3" t="str">
        <f>('[1]Class'!$F$21)</f>
        <v>A2</v>
      </c>
      <c r="F27" s="5" t="str">
        <f>('[1]Class'!$G$21)</f>
        <v>A.S.D. TEAM NORD EST EDILMARK</v>
      </c>
      <c r="G27" s="6" t="str">
        <f>('[1]Class'!$H$21)</f>
        <v>UISP</v>
      </c>
      <c r="H27" s="7" t="str">
        <f>('[1]Class'!$M$21)</f>
        <v>GROSSETO</v>
      </c>
    </row>
    <row r="29" spans="1:8" ht="12.75">
      <c r="A29" s="25" t="s">
        <v>3</v>
      </c>
      <c r="B29" s="25"/>
      <c r="C29" s="25"/>
      <c r="D29" s="25"/>
      <c r="E29" s="25"/>
      <c r="F29" s="25"/>
      <c r="G29" s="25"/>
      <c r="H29" s="25"/>
    </row>
    <row r="30" spans="1:8" ht="12.75">
      <c r="A30" s="3">
        <f>('[1]Class'!$A$22)</f>
        <v>2</v>
      </c>
      <c r="B30" s="3">
        <f>('[1]Class'!$B$22)</f>
        <v>1</v>
      </c>
      <c r="C30" s="3">
        <f>('[1]Class'!$D$22)</f>
        <v>108</v>
      </c>
      <c r="D30" s="4" t="str">
        <f>('[1]Class'!$E$22)</f>
        <v>GIACHI GABRIELE</v>
      </c>
      <c r="E30" s="3" t="str">
        <f>('[1]Class'!$F$22)</f>
        <v>A3</v>
      </c>
      <c r="F30" s="5" t="str">
        <f>('[1]Class'!$G$22)</f>
        <v>MITING CLUB</v>
      </c>
      <c r="G30" s="6" t="str">
        <f>('[1]Class'!$H$22)</f>
        <v>AICS</v>
      </c>
      <c r="H30" s="7">
        <f>('[1]Class'!$M$22)</f>
        <v>0</v>
      </c>
    </row>
    <row r="31" spans="1:8" ht="12.75">
      <c r="A31" s="3">
        <f>('[1]Class'!$A$23)</f>
        <v>4</v>
      </c>
      <c r="B31" s="3">
        <f>('[1]Class'!$B$23)</f>
        <v>2</v>
      </c>
      <c r="C31" s="3">
        <f>('[1]Class'!$D$23)</f>
        <v>112</v>
      </c>
      <c r="D31" s="4" t="str">
        <f>('[1]Class'!$E$23)</f>
        <v>COLICCI GIANLUCA</v>
      </c>
      <c r="E31" s="3" t="str">
        <f>('[1]Class'!$F$23)</f>
        <v>A3</v>
      </c>
      <c r="F31" s="5" t="str">
        <f>('[1]Class'!$G$23)</f>
        <v>A.S.D. CICLISTICA SENESE</v>
      </c>
      <c r="G31" s="6" t="str">
        <f>('[1]Class'!$H$23)</f>
        <v>FCI</v>
      </c>
      <c r="H31" s="7">
        <f>('[1]Class'!$M$23)</f>
        <v>0</v>
      </c>
    </row>
    <row r="32" spans="1:8" ht="12.75">
      <c r="A32" s="3">
        <f>('[1]Class'!$A$24)</f>
        <v>7</v>
      </c>
      <c r="B32" s="3">
        <f>('[1]Class'!$B$24)</f>
        <v>3</v>
      </c>
      <c r="C32" s="3">
        <f>('[1]Class'!$D$24)</f>
        <v>101</v>
      </c>
      <c r="D32" s="4" t="str">
        <f>('[1]Class'!$E$24)</f>
        <v>BRUNACCI ROBERTO</v>
      </c>
      <c r="E32" s="3" t="str">
        <f>('[1]Class'!$F$24)</f>
        <v>A3</v>
      </c>
      <c r="F32" s="5" t="str">
        <f>('[1]Class'!$G$24)</f>
        <v>A.S.D. TEAM NORD EST EDILMARK</v>
      </c>
      <c r="G32" s="6" t="str">
        <f>('[1]Class'!$H$24)</f>
        <v>UISP</v>
      </c>
      <c r="H32" s="7" t="str">
        <f>('[1]Class'!$M$24)</f>
        <v>GROSSETO</v>
      </c>
    </row>
    <row r="33" spans="1:8" ht="12.75">
      <c r="A33" s="3">
        <f>('[1]Class'!$A$25)</f>
        <v>8</v>
      </c>
      <c r="B33" s="3">
        <f>('[1]Class'!$B$25)</f>
        <v>4</v>
      </c>
      <c r="C33" s="3">
        <f>('[1]Class'!$D$25)</f>
        <v>106</v>
      </c>
      <c r="D33" s="4" t="str">
        <f>('[1]Class'!$E$25)</f>
        <v>BAGLINI FAUSTO</v>
      </c>
      <c r="E33" s="3" t="str">
        <f>('[1]Class'!$F$25)</f>
        <v>A3</v>
      </c>
      <c r="F33" s="5" t="str">
        <f>('[1]Class'!$G$25)</f>
        <v>G.S. BAGLINI CENTRALKIMICA ASD</v>
      </c>
      <c r="G33" s="6" t="str">
        <f>('[1]Class'!$H$25)</f>
        <v>UISP</v>
      </c>
      <c r="H33" s="7" t="str">
        <f>('[1]Class'!$M$25)</f>
        <v>PISA</v>
      </c>
    </row>
    <row r="34" spans="1:8" ht="12.75">
      <c r="A34" s="3">
        <f>('[1]Class'!$A$26)</f>
        <v>10</v>
      </c>
      <c r="B34" s="3">
        <f>('[1]Class'!$B$26)</f>
        <v>5</v>
      </c>
      <c r="C34" s="3">
        <f>('[1]Class'!$D$26)</f>
        <v>104</v>
      </c>
      <c r="D34" s="4" t="str">
        <f>('[1]Class'!$E$26)</f>
        <v>NOCCIOLINI ANDRIANO</v>
      </c>
      <c r="E34" s="3" t="str">
        <f>('[1]Class'!$F$26)</f>
        <v>A3</v>
      </c>
      <c r="F34" s="5" t="str">
        <f>('[1]Class'!$G$26)</f>
        <v>A.S.D. TEAM MARATHON BIKE (ACSI)</v>
      </c>
      <c r="G34" s="6" t="str">
        <f>('[1]Class'!$H$26)</f>
        <v>ACSI</v>
      </c>
      <c r="H34" s="7">
        <f>('[1]Class'!$M$26)</f>
        <v>0</v>
      </c>
    </row>
    <row r="35" spans="1:8" ht="12.75">
      <c r="A35" s="3">
        <f>('[1]Class'!$A$27)</f>
        <v>13</v>
      </c>
      <c r="B35" s="3">
        <f>('[1]Class'!$B$27)</f>
        <v>6</v>
      </c>
      <c r="C35" s="3">
        <f>('[1]Class'!$D$27)</f>
        <v>105</v>
      </c>
      <c r="D35" s="4" t="str">
        <f>('[1]Class'!$E$27)</f>
        <v>RIGIROZZO VINCENZO</v>
      </c>
      <c r="E35" s="3" t="str">
        <f>('[1]Class'!$F$27)</f>
        <v>A3</v>
      </c>
      <c r="F35" s="5" t="str">
        <f>('[1]Class'!$G$27)</f>
        <v>ASD ONTRAINO GS</v>
      </c>
      <c r="G35" s="6">
        <f>('[1]Class'!$H$27)</f>
        <v>0</v>
      </c>
      <c r="H35" s="7">
        <f>('[1]Class'!$M$27)</f>
        <v>0</v>
      </c>
    </row>
    <row r="36" spans="1:8" ht="12.75">
      <c r="A36" s="3">
        <f>('[1]Class'!$A$28)</f>
        <v>15</v>
      </c>
      <c r="B36" s="3">
        <f>('[1]Class'!$B$28)</f>
        <v>7</v>
      </c>
      <c r="C36" s="3">
        <f>('[1]Class'!$D$28)</f>
        <v>109</v>
      </c>
      <c r="D36" s="4" t="str">
        <f>('[1]Class'!$E$28)</f>
        <v>PANTANI MICHELE</v>
      </c>
      <c r="E36" s="3" t="str">
        <f>('[1]Class'!$F$28)</f>
        <v>A3</v>
      </c>
      <c r="F36" s="5" t="str">
        <f>('[1]Class'!$G$28)</f>
        <v>CYCLING TEAM SAN VINCENZO</v>
      </c>
      <c r="G36" s="6" t="str">
        <f>('[1]Class'!$H$28)</f>
        <v>UISP</v>
      </c>
      <c r="H36" s="7">
        <f>('[1]Class'!$M$28)</f>
        <v>0</v>
      </c>
    </row>
    <row r="37" spans="1:8" ht="12.75">
      <c r="A37" s="3">
        <f>('[1]Class'!$A$29)</f>
        <v>17</v>
      </c>
      <c r="B37" s="3">
        <f>('[1]Class'!$B$29)</f>
        <v>8</v>
      </c>
      <c r="C37" s="3">
        <f>('[1]Class'!$D$29)</f>
        <v>102</v>
      </c>
      <c r="D37" s="4" t="str">
        <f>('[1]Class'!$E$29)</f>
        <v>PII GINO</v>
      </c>
      <c r="E37" s="3" t="str">
        <f>('[1]Class'!$F$29)</f>
        <v>A3</v>
      </c>
      <c r="F37" s="5" t="str">
        <f>('[1]Class'!$G$29)</f>
        <v>ASD GRUPPO CICLISTICO TONDI SPORT</v>
      </c>
      <c r="G37" s="6" t="str">
        <f>('[1]Class'!$H$29)</f>
        <v>UISP</v>
      </c>
      <c r="H37" s="7" t="str">
        <f>('[1]Class'!$M$29)</f>
        <v>SIENA</v>
      </c>
    </row>
    <row r="38" spans="1:8" ht="12.75">
      <c r="A38" s="3">
        <f>('[1]Class'!$A$30)</f>
        <v>19</v>
      </c>
      <c r="B38" s="3">
        <f>('[1]Class'!$B$30)</f>
        <v>9</v>
      </c>
      <c r="C38" s="3">
        <f>('[1]Class'!$D$30)</f>
        <v>115</v>
      </c>
      <c r="D38" s="4" t="str">
        <f>('[1]Class'!$E$30)</f>
        <v>TRONCONI SIMONE</v>
      </c>
      <c r="E38" s="3" t="str">
        <f>('[1]Class'!$F$30)</f>
        <v>A3</v>
      </c>
      <c r="F38" s="5" t="str">
        <f>('[1]Class'!$G$30)</f>
        <v>ASD STAR BIKE</v>
      </c>
      <c r="G38" s="6" t="str">
        <f>('[1]Class'!$H$30)</f>
        <v>FCI</v>
      </c>
      <c r="H38" s="7">
        <f>('[1]Class'!$M$30)</f>
        <v>0</v>
      </c>
    </row>
    <row r="39" spans="1:8" ht="12.75">
      <c r="A39" s="3">
        <f>('[1]Class'!$A$31)</f>
        <v>24</v>
      </c>
      <c r="B39" s="3">
        <f>('[1]Class'!$B$31)</f>
        <v>10</v>
      </c>
      <c r="C39" s="3">
        <f>('[1]Class'!$D$31)</f>
        <v>111</v>
      </c>
      <c r="D39" s="4" t="str">
        <f>('[1]Class'!$E$31)</f>
        <v>MODESTI REX</v>
      </c>
      <c r="E39" s="3" t="str">
        <f>('[1]Class'!$F$31)</f>
        <v>A3</v>
      </c>
      <c r="F39" s="5" t="str">
        <f>('[1]Class'!$G$31)</f>
        <v>M.&amp;G. SPORT A.S.D.</v>
      </c>
      <c r="G39" s="6" t="str">
        <f>('[1]Class'!$H$31)</f>
        <v>UISP</v>
      </c>
      <c r="H39" s="7">
        <f>('[1]Class'!$M$31)</f>
        <v>0</v>
      </c>
    </row>
    <row r="40" spans="1:8" ht="12.75">
      <c r="A40" s="3">
        <f>('[1]Class'!$A$32)</f>
        <v>39</v>
      </c>
      <c r="B40" s="3">
        <f>('[1]Class'!$B$32)</f>
        <v>11</v>
      </c>
      <c r="C40" s="3">
        <f>('[1]Class'!$D$32)</f>
        <v>113</v>
      </c>
      <c r="D40" s="4" t="str">
        <f>('[1]Class'!$E$32)</f>
        <v>TRAVERSARI EMANUELE</v>
      </c>
      <c r="E40" s="3" t="str">
        <f>('[1]Class'!$F$32)</f>
        <v>A3</v>
      </c>
      <c r="F40" s="5" t="str">
        <f>('[1]Class'!$G$32)</f>
        <v>G.S. MYDOPING CYCLING PROJECT</v>
      </c>
      <c r="G40" s="6" t="str">
        <f>('[1]Class'!$H$32)</f>
        <v>UISP</v>
      </c>
      <c r="H40" s="7" t="str">
        <f>('[1]Class'!$M$32)</f>
        <v>PISTOIA</v>
      </c>
    </row>
    <row r="41" spans="1:8" ht="12.75">
      <c r="A41" s="3">
        <f>('[1]Class'!$A$33)</f>
        <v>42</v>
      </c>
      <c r="B41" s="3">
        <f>('[1]Class'!$B$33)</f>
        <v>12</v>
      </c>
      <c r="C41" s="3">
        <f>('[1]Class'!$D$33)</f>
        <v>103</v>
      </c>
      <c r="D41" s="4" t="str">
        <f>('[1]Class'!$E$33)</f>
        <v>CASELLI RAFFAELE</v>
      </c>
      <c r="E41" s="3" t="str">
        <f>('[1]Class'!$F$33)</f>
        <v>A3</v>
      </c>
      <c r="F41" s="5" t="str">
        <f>('[1]Class'!$G$33)</f>
        <v>A.S.D. TEAM MARATHON BIKE (ACSI)</v>
      </c>
      <c r="G41" s="6" t="str">
        <f>('[1]Class'!$H$33)</f>
        <v>ACSI</v>
      </c>
      <c r="H41" s="7">
        <f>('[1]Class'!$M$33)</f>
        <v>0</v>
      </c>
    </row>
    <row r="42" spans="1:8" ht="12.75">
      <c r="A42" s="3">
        <f>('[1]Class'!$A$34)</f>
        <v>47</v>
      </c>
      <c r="B42" s="3">
        <f>('[1]Class'!$B$34)</f>
        <v>13</v>
      </c>
      <c r="C42" s="3">
        <f>('[1]Class'!$D$34)</f>
        <v>100</v>
      </c>
      <c r="D42" s="4" t="str">
        <f>('[1]Class'!$E$34)</f>
        <v>BASSI ALESSANDRO</v>
      </c>
      <c r="E42" s="3" t="str">
        <f>('[1]Class'!$F$34)</f>
        <v>A3</v>
      </c>
      <c r="F42" s="5" t="str">
        <f>('[1]Class'!$G$34)</f>
        <v>A.S.D. TEAM NORD EST EDILMARK</v>
      </c>
      <c r="G42" s="6" t="str">
        <f>('[1]Class'!$H$34)</f>
        <v>ACSI</v>
      </c>
      <c r="H42" s="7">
        <f>('[1]Class'!$M$34)</f>
        <v>0</v>
      </c>
    </row>
    <row r="43" spans="1:8" ht="12.75">
      <c r="A43" s="3">
        <f>('[1]Class'!$A$35)</f>
        <v>50</v>
      </c>
      <c r="B43" s="3">
        <f>('[1]Class'!$B$35)</f>
        <v>14</v>
      </c>
      <c r="C43" s="3">
        <f>('[1]Class'!$D$35)</f>
        <v>110</v>
      </c>
      <c r="D43" s="4" t="str">
        <f>('[1]Class'!$E$35)</f>
        <v>VESTRI MARIO</v>
      </c>
      <c r="E43" s="3" t="str">
        <f>('[1]Class'!$F$35)</f>
        <v>A3</v>
      </c>
      <c r="F43" s="5" t="str">
        <f>('[1]Class'!$G$35)</f>
        <v>ASD GRUPPO CICLISTICO TONDI SPORT</v>
      </c>
      <c r="G43" s="6" t="str">
        <f>('[1]Class'!$H$35)</f>
        <v>UISP</v>
      </c>
      <c r="H43" s="7" t="str">
        <f>('[1]Class'!$M$35)</f>
        <v>SIENA</v>
      </c>
    </row>
    <row r="45" spans="1:8" ht="12.75">
      <c r="A45" s="25" t="s">
        <v>4</v>
      </c>
      <c r="B45" s="25"/>
      <c r="C45" s="25"/>
      <c r="D45" s="25"/>
      <c r="E45" s="25"/>
      <c r="F45" s="25"/>
      <c r="G45" s="25"/>
      <c r="H45" s="25"/>
    </row>
    <row r="46" spans="1:8" ht="12.75">
      <c r="A46" s="3">
        <f>('[1]Class'!$A$36)</f>
        <v>5</v>
      </c>
      <c r="B46" s="3">
        <f>('[1]Class'!$B$36)</f>
        <v>1</v>
      </c>
      <c r="C46" s="3">
        <f>('[1]Class'!$D$36)</f>
        <v>163</v>
      </c>
      <c r="D46" s="4" t="str">
        <f>('[1]Class'!$E$36)</f>
        <v>RAFFAELLI MARCELLO</v>
      </c>
      <c r="E46" s="3" t="str">
        <f>('[1]Class'!$F$36)</f>
        <v>A4</v>
      </c>
      <c r="F46" s="5" t="str">
        <f>('[1]Class'!$G$36)</f>
        <v>X-BIONIC TEAM</v>
      </c>
      <c r="G46" s="6" t="str">
        <f>('[1]Class'!$H$36)</f>
        <v>UISP</v>
      </c>
      <c r="H46" s="7" t="str">
        <f>('[1]Class'!$M$36)</f>
        <v>VALDERA</v>
      </c>
    </row>
    <row r="47" spans="1:8" ht="12.75">
      <c r="A47" s="3">
        <f>('[1]Class'!$A$37)</f>
        <v>14</v>
      </c>
      <c r="B47" s="3">
        <f>('[1]Class'!$B$37)</f>
        <v>2</v>
      </c>
      <c r="C47" s="3">
        <f>('[1]Class'!$D$37)</f>
        <v>157</v>
      </c>
      <c r="D47" s="4" t="str">
        <f>('[1]Class'!$E$37)</f>
        <v>DI FRANCO MASSIMO</v>
      </c>
      <c r="E47" s="3" t="str">
        <f>('[1]Class'!$F$37)</f>
        <v>A4</v>
      </c>
      <c r="F47" s="5" t="str">
        <f>('[1]Class'!$G$37)</f>
        <v>ASD TRICYCLE</v>
      </c>
      <c r="G47" s="6" t="str">
        <f>('[1]Class'!$H$37)</f>
        <v>UISP</v>
      </c>
      <c r="H47" s="7" t="str">
        <f>('[1]Class'!$M$37)</f>
        <v>VALDERA</v>
      </c>
    </row>
    <row r="48" spans="1:8" ht="12.75">
      <c r="A48" s="3">
        <f>('[1]Class'!$A$38)</f>
        <v>16</v>
      </c>
      <c r="B48" s="3">
        <f>('[1]Class'!$B$38)</f>
        <v>3</v>
      </c>
      <c r="C48" s="3">
        <f>('[1]Class'!$D$38)</f>
        <v>152</v>
      </c>
      <c r="D48" s="4" t="str">
        <f>('[1]Class'!$E$38)</f>
        <v>RINALDINI SILVIO</v>
      </c>
      <c r="E48" s="3" t="str">
        <f>('[1]Class'!$F$38)</f>
        <v>A4</v>
      </c>
      <c r="F48" s="5" t="str">
        <f>('[1]Class'!$G$38)</f>
        <v>A.S.D. FREE BIKERS PEDALE FOLLONICHESE</v>
      </c>
      <c r="G48" s="6" t="str">
        <f>('[1]Class'!$H$38)</f>
        <v>UISP</v>
      </c>
      <c r="H48" s="7" t="str">
        <f>('[1]Class'!$M$38)</f>
        <v>GROSSETO</v>
      </c>
    </row>
    <row r="49" spans="1:8" ht="12.75">
      <c r="A49" s="3">
        <f>('[1]Class'!$A$39)</f>
        <v>18</v>
      </c>
      <c r="B49" s="3">
        <f>('[1]Class'!$B$39)</f>
        <v>4</v>
      </c>
      <c r="C49" s="3">
        <f>('[1]Class'!$D$39)</f>
        <v>160</v>
      </c>
      <c r="D49" s="4" t="str">
        <f>('[1]Class'!$E$39)</f>
        <v>ZUFFI LORIANO</v>
      </c>
      <c r="E49" s="3" t="str">
        <f>('[1]Class'!$F$39)</f>
        <v>A4</v>
      </c>
      <c r="F49" s="5" t="str">
        <f>('[1]Class'!$G$39)</f>
        <v>A.S.D. TEAM MARATHON BIKE (ACSI)</v>
      </c>
      <c r="G49" s="6" t="str">
        <f>('[1]Class'!$H$39)</f>
        <v>ACSI</v>
      </c>
      <c r="H49" s="7">
        <f>('[1]Class'!$M$39)</f>
        <v>0</v>
      </c>
    </row>
    <row r="50" spans="1:8" ht="12.75">
      <c r="A50" s="3">
        <f>('[1]Class'!$A$40)</f>
        <v>25</v>
      </c>
      <c r="B50" s="3">
        <f>('[1]Class'!$B$40)</f>
        <v>5</v>
      </c>
      <c r="C50" s="3">
        <f>('[1]Class'!$D$40)</f>
        <v>156</v>
      </c>
      <c r="D50" s="4" t="str">
        <f>('[1]Class'!$E$40)</f>
        <v>SANI ALBERTO</v>
      </c>
      <c r="E50" s="3" t="str">
        <f>('[1]Class'!$F$40)</f>
        <v>A4</v>
      </c>
      <c r="F50" s="5" t="str">
        <f>('[1]Class'!$G$40)</f>
        <v>ASD ONTRAINO GS</v>
      </c>
      <c r="G50" s="6" t="str">
        <f>('[1]Class'!$H$40)</f>
        <v>UISP</v>
      </c>
      <c r="H50" s="7">
        <f>('[1]Class'!$M$40)</f>
        <v>0</v>
      </c>
    </row>
    <row r="51" spans="1:8" ht="12.75">
      <c r="A51" s="3">
        <f>('[1]Class'!$A$41)</f>
        <v>28</v>
      </c>
      <c r="B51" s="3">
        <f>('[1]Class'!$B$41)</f>
        <v>6</v>
      </c>
      <c r="C51" s="3">
        <f>('[1]Class'!$D$41)</f>
        <v>151</v>
      </c>
      <c r="D51" s="4" t="str">
        <f>('[1]Class'!$E$41)</f>
        <v>VALDRIGHI ROBY</v>
      </c>
      <c r="E51" s="3" t="str">
        <f>('[1]Class'!$F$41)</f>
        <v>A4</v>
      </c>
      <c r="F51" s="5" t="str">
        <f>('[1]Class'!$G$41)</f>
        <v>A.S.D. TEAM MARATHON BIKE (ACSI)</v>
      </c>
      <c r="G51" s="6" t="str">
        <f>('[1]Class'!$H$41)</f>
        <v>ACSI</v>
      </c>
      <c r="H51" s="7">
        <f>('[1]Class'!$M$41)</f>
        <v>0</v>
      </c>
    </row>
    <row r="52" spans="1:8" ht="12.75">
      <c r="A52" s="3">
        <f>('[1]Class'!$A$42)</f>
        <v>33</v>
      </c>
      <c r="B52" s="3">
        <f>('[1]Class'!$B$42)</f>
        <v>7</v>
      </c>
      <c r="C52" s="3">
        <f>('[1]Class'!$D$42)</f>
        <v>155</v>
      </c>
      <c r="D52" s="4" t="str">
        <f>('[1]Class'!$E$42)</f>
        <v>ROSSI LUCA</v>
      </c>
      <c r="E52" s="3" t="str">
        <f>('[1]Class'!$F$42)</f>
        <v>A4</v>
      </c>
      <c r="F52" s="5" t="str">
        <f>('[1]Class'!$G$42)</f>
        <v>A.S.D. CICLISTICA SENESE</v>
      </c>
      <c r="G52" s="6" t="str">
        <f>('[1]Class'!$H$42)</f>
        <v>UISP</v>
      </c>
      <c r="H52" s="7" t="str">
        <f>('[1]Class'!$M$42)</f>
        <v>SIENA</v>
      </c>
    </row>
    <row r="53" spans="1:8" ht="12.75">
      <c r="A53" s="3">
        <f>('[1]Class'!$A$43)</f>
        <v>35</v>
      </c>
      <c r="B53" s="3">
        <f>('[1]Class'!$B$43)</f>
        <v>8</v>
      </c>
      <c r="C53" s="3">
        <f>('[1]Class'!$D$43)</f>
        <v>161</v>
      </c>
      <c r="D53" s="4" t="str">
        <f>('[1]Class'!$E$43)</f>
        <v>PIETRINI LIVIO</v>
      </c>
      <c r="E53" s="3" t="str">
        <f>('[1]Class'!$F$43)</f>
        <v>A4</v>
      </c>
      <c r="F53" s="5" t="str">
        <f>('[1]Class'!$G$43)</f>
        <v>A.S.D. TEAM NORD EST EDILMARK</v>
      </c>
      <c r="G53" s="6" t="str">
        <f>('[1]Class'!$H$43)</f>
        <v>UISP</v>
      </c>
      <c r="H53" s="7" t="str">
        <f>('[1]Class'!$M$43)</f>
        <v>GROSSETO</v>
      </c>
    </row>
    <row r="54" spans="1:8" ht="12.75">
      <c r="A54" s="3">
        <f>('[1]Class'!$A$44)</f>
        <v>37</v>
      </c>
      <c r="B54" s="3">
        <f>('[1]Class'!$B$44)</f>
        <v>9</v>
      </c>
      <c r="C54" s="3">
        <f>('[1]Class'!$D$44)</f>
        <v>158</v>
      </c>
      <c r="D54" s="4" t="str">
        <f>('[1]Class'!$E$44)</f>
        <v>COSIMI GIORGIO</v>
      </c>
      <c r="E54" s="3" t="str">
        <f>('[1]Class'!$F$44)</f>
        <v>A4</v>
      </c>
      <c r="F54" s="5" t="str">
        <f>('[1]Class'!$G$44)</f>
        <v>A.S.D. TEAM MARATHON BIKE (ACSI)</v>
      </c>
      <c r="G54" s="6" t="str">
        <f>('[1]Class'!$H$44)</f>
        <v>ACSI</v>
      </c>
      <c r="H54" s="7">
        <f>('[1]Class'!$M$44)</f>
        <v>0</v>
      </c>
    </row>
    <row r="55" spans="1:8" ht="12.75">
      <c r="A55" s="3">
        <f>('[1]Class'!$A$45)</f>
        <v>38</v>
      </c>
      <c r="B55" s="3">
        <f>('[1]Class'!$B$45)</f>
        <v>10</v>
      </c>
      <c r="C55" s="3">
        <f>('[1]Class'!$D$45)</f>
        <v>153</v>
      </c>
      <c r="D55" s="4" t="str">
        <f>('[1]Class'!$E$45)</f>
        <v>CERBONESCHI MAURIZIO</v>
      </c>
      <c r="E55" s="3" t="str">
        <f>('[1]Class'!$F$45)</f>
        <v>A4</v>
      </c>
      <c r="F55" s="5" t="str">
        <f>('[1]Class'!$G$45)</f>
        <v>A.S.D. FREE BIKERS PEDALE FOLLONICHESE</v>
      </c>
      <c r="G55" s="6" t="str">
        <f>('[1]Class'!$H$45)</f>
        <v>UISP</v>
      </c>
      <c r="H55" s="7" t="str">
        <f>('[1]Class'!$M$45)</f>
        <v>GROSSETO</v>
      </c>
    </row>
    <row r="56" spans="1:8" ht="12.75">
      <c r="A56" s="3">
        <f>('[1]Class'!$A$46)</f>
        <v>41</v>
      </c>
      <c r="B56" s="3">
        <f>('[1]Class'!$B$46)</f>
        <v>11</v>
      </c>
      <c r="C56" s="3">
        <f>('[1]Class'!$D$46)</f>
        <v>162</v>
      </c>
      <c r="D56" s="4" t="str">
        <f>('[1]Class'!$E$46)</f>
        <v>NESTI LUCA</v>
      </c>
      <c r="E56" s="3" t="str">
        <f>('[1]Class'!$F$46)</f>
        <v>A4</v>
      </c>
      <c r="F56" s="5" t="str">
        <f>('[1]Class'!$G$46)</f>
        <v>CICLI PUCCINELLI</v>
      </c>
      <c r="G56" s="6" t="str">
        <f>('[1]Class'!$H$46)</f>
        <v>UISP</v>
      </c>
      <c r="H56" s="7" t="str">
        <f>('[1]Class'!$M$46)</f>
        <v>VALDERA</v>
      </c>
    </row>
    <row r="57" spans="1:8" ht="12.75">
      <c r="A57" s="3">
        <f>('[1]Class'!$A$47)</f>
        <v>46</v>
      </c>
      <c r="B57" s="3">
        <f>('[1]Class'!$B$47)</f>
        <v>12</v>
      </c>
      <c r="C57" s="3">
        <f>('[1]Class'!$D$47)</f>
        <v>159</v>
      </c>
      <c r="D57" s="4" t="str">
        <f>('[1]Class'!$E$47)</f>
        <v>BINAGHI PIETRO</v>
      </c>
      <c r="E57" s="3" t="str">
        <f>('[1]Class'!$F$47)</f>
        <v>A4</v>
      </c>
      <c r="F57" s="5" t="str">
        <f>('[1]Class'!$G$47)</f>
        <v>PEDALE MANCIANESE</v>
      </c>
      <c r="G57" s="6" t="str">
        <f>('[1]Class'!$H$47)</f>
        <v>FCI</v>
      </c>
      <c r="H57" s="7">
        <f>('[1]Class'!$M$47)</f>
        <v>0</v>
      </c>
    </row>
    <row r="58" spans="1:8" ht="12.75">
      <c r="A58" s="3">
        <f>('[1]Class'!$A$48)</f>
        <v>48</v>
      </c>
      <c r="B58" s="3">
        <f>('[1]Class'!$B$48)</f>
        <v>13</v>
      </c>
      <c r="C58" s="3">
        <f>('[1]Class'!$D$48)</f>
        <v>164</v>
      </c>
      <c r="D58" s="4" t="str">
        <f>('[1]Class'!$E$48)</f>
        <v>LUPPICHINI ROBERTO</v>
      </c>
      <c r="E58" s="3" t="str">
        <f>('[1]Class'!$F$48)</f>
        <v>A4</v>
      </c>
      <c r="F58" s="5" t="str">
        <f>('[1]Class'!$G$48)</f>
        <v>X-BIONIC TEAM</v>
      </c>
      <c r="G58" s="6">
        <f>('[1]Class'!$H$48)</f>
        <v>0</v>
      </c>
      <c r="H58" s="7">
        <f>('[1]Class'!$M$48)</f>
        <v>0</v>
      </c>
    </row>
    <row r="60" spans="1:8" ht="12.75">
      <c r="A60" s="25" t="s">
        <v>5</v>
      </c>
      <c r="B60" s="25"/>
      <c r="C60" s="25"/>
      <c r="D60" s="25"/>
      <c r="E60" s="25"/>
      <c r="F60" s="25"/>
      <c r="G60" s="25"/>
      <c r="H60" s="25"/>
    </row>
    <row r="61" spans="1:8" ht="12.75">
      <c r="A61" s="3">
        <f>('[1]Class'!$A$49)</f>
        <v>26</v>
      </c>
      <c r="B61" s="3">
        <f>('[1]Class'!$B$49)</f>
        <v>1</v>
      </c>
      <c r="C61" s="3">
        <f>('[1]Class'!$D$49)</f>
        <v>183</v>
      </c>
      <c r="D61" s="4" t="str">
        <f>('[1]Class'!$E$49)</f>
        <v>IACOPONI NEDO</v>
      </c>
      <c r="E61" s="3" t="str">
        <f>('[1]Class'!$F$49)</f>
        <v>A5</v>
      </c>
      <c r="F61" s="5" t="str">
        <f>('[1]Class'!$G$49)</f>
        <v>M.&amp;G. SPORT A.S.D.</v>
      </c>
      <c r="G61" s="6" t="str">
        <f>('[1]Class'!$H$49)</f>
        <v>UISP</v>
      </c>
      <c r="H61" s="7">
        <f>('[1]Class'!$M$49)</f>
        <v>0</v>
      </c>
    </row>
    <row r="62" spans="1:8" ht="12.75">
      <c r="A62" s="3">
        <f>('[1]Class'!$A$50)</f>
        <v>27</v>
      </c>
      <c r="B62" s="3">
        <f>('[1]Class'!$B$50)</f>
        <v>2</v>
      </c>
      <c r="C62" s="3">
        <f>('[1]Class'!$D$50)</f>
        <v>180</v>
      </c>
      <c r="D62" s="4" t="str">
        <f>('[1]Class'!$E$50)</f>
        <v>BONCIANI RAUL</v>
      </c>
      <c r="E62" s="3" t="str">
        <f>('[1]Class'!$F$50)</f>
        <v>A5</v>
      </c>
      <c r="F62" s="5" t="str">
        <f>('[1]Class'!$G$50)</f>
        <v>ASD GRUPPO CICLISTICO TONDI SPORT</v>
      </c>
      <c r="G62" s="6" t="str">
        <f>('[1]Class'!$H$50)</f>
        <v>UISP</v>
      </c>
      <c r="H62" s="7" t="str">
        <f>('[1]Class'!$M$50)</f>
        <v>SIENA</v>
      </c>
    </row>
    <row r="63" spans="1:8" ht="12.75">
      <c r="A63" s="3">
        <f>('[1]Class'!$A$51)</f>
        <v>31</v>
      </c>
      <c r="B63" s="3">
        <f>('[1]Class'!$B$51)</f>
        <v>3</v>
      </c>
      <c r="C63" s="3">
        <f>('[1]Class'!$D$51)</f>
        <v>185</v>
      </c>
      <c r="D63" s="4" t="str">
        <f>('[1]Class'!$E$51)</f>
        <v>BARTALUCCI FABIO</v>
      </c>
      <c r="E63" s="3" t="str">
        <f>('[1]Class'!$F$51)</f>
        <v>A5</v>
      </c>
      <c r="F63" s="5" t="str">
        <f>('[1]Class'!$G$51)</f>
        <v>ASD GRUPPO CICLISTICO TONDI SPORT</v>
      </c>
      <c r="G63" s="6" t="str">
        <f>('[1]Class'!$H$51)</f>
        <v>UISP</v>
      </c>
      <c r="H63" s="7" t="str">
        <f>('[1]Class'!$M$51)</f>
        <v>GROSSETO</v>
      </c>
    </row>
    <row r="64" spans="1:8" ht="12.75">
      <c r="A64" s="3">
        <f>('[1]Class'!$A$52)</f>
        <v>49</v>
      </c>
      <c r="B64" s="3">
        <f>('[1]Class'!$B$52)</f>
        <v>4</v>
      </c>
      <c r="C64" s="3">
        <f>('[1]Class'!$D$52)</f>
        <v>182</v>
      </c>
      <c r="D64" s="4" t="str">
        <f>('[1]Class'!$E$52)</f>
        <v>SCARANO GIOVANNI</v>
      </c>
      <c r="E64" s="3" t="str">
        <f>('[1]Class'!$F$52)</f>
        <v>A5</v>
      </c>
      <c r="F64" s="5" t="str">
        <f>('[1]Class'!$G$52)</f>
        <v>ASD RED WHITE</v>
      </c>
      <c r="G64" s="6" t="str">
        <f>('[1]Class'!$H$52)</f>
        <v>ACSI</v>
      </c>
      <c r="H64" s="7">
        <f>('[1]Class'!$M$52)</f>
        <v>0</v>
      </c>
    </row>
    <row r="66" ht="12.75">
      <c r="B66" t="s">
        <v>6</v>
      </c>
    </row>
    <row r="67" ht="12.75">
      <c r="B67" t="s">
        <v>7</v>
      </c>
    </row>
  </sheetData>
  <sheetProtection/>
  <mergeCells count="6">
    <mergeCell ref="A60:H60"/>
    <mergeCell ref="A4:H4"/>
    <mergeCell ref="A6:H6"/>
    <mergeCell ref="A17:H17"/>
    <mergeCell ref="A29:H29"/>
    <mergeCell ref="A45:H45"/>
  </mergeCells>
  <printOptions gridLines="1" horizont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I10" sqref="I10"/>
    </sheetView>
  </sheetViews>
  <sheetFormatPr defaultColWidth="9.140625" defaultRowHeight="12.75"/>
  <cols>
    <col min="2" max="2" width="20.7109375" style="0" customWidth="1"/>
    <col min="3" max="3" width="38.7109375" style="0" customWidth="1"/>
  </cols>
  <sheetData>
    <row r="1" spans="1:7" ht="12.75">
      <c r="A1" s="1"/>
      <c r="B1" s="1"/>
      <c r="C1" s="1"/>
      <c r="D1" s="1"/>
      <c r="E1" s="8"/>
      <c r="F1" s="8"/>
      <c r="G1" s="8"/>
    </row>
    <row r="2" spans="5:7" ht="12.75">
      <c r="E2" s="3"/>
      <c r="F2" s="3"/>
      <c r="G2" s="3"/>
    </row>
    <row r="3" spans="5:7" ht="13.5" thickBot="1">
      <c r="E3" s="3"/>
      <c r="F3" s="3"/>
      <c r="G3" s="3"/>
    </row>
    <row r="4" spans="1:7" ht="60.75" thickBot="1">
      <c r="A4" s="27" t="s">
        <v>14</v>
      </c>
      <c r="B4" s="28"/>
      <c r="C4" s="28"/>
      <c r="D4" s="29"/>
      <c r="E4" s="9" t="s">
        <v>8</v>
      </c>
      <c r="F4" s="9" t="s">
        <v>9</v>
      </c>
      <c r="G4" s="10" t="s">
        <v>10</v>
      </c>
    </row>
    <row r="5" spans="1:7" ht="12.75">
      <c r="A5" s="2"/>
      <c r="B5" s="2" t="str">
        <f>'[2]Atleti'!$B$1</f>
        <v>Nome</v>
      </c>
      <c r="C5" s="2" t="str">
        <f>'[2]Atleti'!$F$1</f>
        <v>Nome società</v>
      </c>
      <c r="D5" s="2" t="str">
        <f>'[2]Atleti'!$G$1</f>
        <v>Ente</v>
      </c>
      <c r="E5" s="3"/>
      <c r="F5" s="3"/>
      <c r="G5" s="3"/>
    </row>
    <row r="6" spans="1:7" ht="12.75">
      <c r="A6" s="2"/>
      <c r="B6" s="2"/>
      <c r="C6" s="2"/>
      <c r="D6" s="2"/>
      <c r="E6" s="3"/>
      <c r="F6" s="3"/>
      <c r="G6" s="3"/>
    </row>
    <row r="7" spans="1:7" ht="16.5">
      <c r="A7" s="30" t="s">
        <v>11</v>
      </c>
      <c r="B7" s="30"/>
      <c r="C7" s="30"/>
      <c r="D7" s="11"/>
      <c r="E7" s="3"/>
      <c r="F7" s="3"/>
      <c r="G7" s="3"/>
    </row>
    <row r="8" spans="1:7" ht="12.75">
      <c r="A8" s="12">
        <v>1</v>
      </c>
      <c r="B8" s="13" t="str">
        <f>('[2]Atleti'!$B$24)</f>
        <v>CHIARINI ALESSIO</v>
      </c>
      <c r="C8" s="14" t="str">
        <f>('[2]Atleti'!$F$24)</f>
        <v>DYNAMIS</v>
      </c>
      <c r="D8" s="15" t="str">
        <f>('[2]Atleti'!$G$24)</f>
        <v>FCI</v>
      </c>
      <c r="E8" s="16">
        <v>10</v>
      </c>
      <c r="F8" s="16">
        <v>20</v>
      </c>
      <c r="G8" s="17">
        <f aca="true" t="shared" si="0" ref="G8:G14">+E8+F8</f>
        <v>30</v>
      </c>
    </row>
    <row r="9" spans="1:7" ht="12.75">
      <c r="A9" s="12">
        <v>2</v>
      </c>
      <c r="B9" s="18" t="str">
        <f>('[2]Atleti'!$B$28)</f>
        <v>SALVI ANDREA</v>
      </c>
      <c r="C9" s="19" t="str">
        <f>('[2]Atleti'!$F$28)</f>
        <v>A.S.D. TEAM MARATHON BIKE (ACSI)</v>
      </c>
      <c r="D9" s="20" t="str">
        <f>('[2]Atleti'!$G$28)</f>
        <v>ACSI</v>
      </c>
      <c r="E9" s="21">
        <v>5</v>
      </c>
      <c r="F9" s="21">
        <v>15</v>
      </c>
      <c r="G9" s="22">
        <f t="shared" si="0"/>
        <v>20</v>
      </c>
    </row>
    <row r="10" spans="1:7" ht="12.75">
      <c r="A10" s="12">
        <v>3</v>
      </c>
      <c r="B10" s="18" t="str">
        <f>('[2]Atleti'!$B$5)</f>
        <v>PIRAS MATTIA</v>
      </c>
      <c r="C10" s="19" t="str">
        <f>('[2]Atleti'!$F$5)</f>
        <v>A.S.D. VELO CLUB MASSA MARITTIMA</v>
      </c>
      <c r="D10" s="20" t="str">
        <f>('[2]Atleti'!$G$5)</f>
        <v>UISP</v>
      </c>
      <c r="E10" s="21">
        <v>3</v>
      </c>
      <c r="F10" s="21">
        <v>12</v>
      </c>
      <c r="G10" s="22">
        <f t="shared" si="0"/>
        <v>15</v>
      </c>
    </row>
    <row r="11" spans="1:7" ht="12.75">
      <c r="A11" s="12">
        <v>4</v>
      </c>
      <c r="B11" s="18" t="str">
        <f>('[2]Atleti'!$B$9)</f>
        <v>MAZZUOLI MARCO</v>
      </c>
      <c r="C11" s="19" t="str">
        <f>('[2]Atleti'!$F$9)</f>
        <v>TEAM BIKE EMOTION</v>
      </c>
      <c r="D11" s="20" t="str">
        <f>('[2]Atleti'!$G$9)</f>
        <v>ACSI</v>
      </c>
      <c r="E11" s="21">
        <v>1</v>
      </c>
      <c r="F11" s="21">
        <v>10</v>
      </c>
      <c r="G11" s="22">
        <f t="shared" si="0"/>
        <v>11</v>
      </c>
    </row>
    <row r="12" spans="1:7" ht="12.75">
      <c r="A12" s="12">
        <v>5</v>
      </c>
      <c r="B12" s="18" t="str">
        <f>('[2]Atleti'!$B$10)</f>
        <v>FAGNONI ALESSIO</v>
      </c>
      <c r="C12" s="19" t="str">
        <f>('[2]Atleti'!$F$10)</f>
        <v>A.S.D. TEAM MARATHON BIKE (ACSI)</v>
      </c>
      <c r="D12" s="20" t="str">
        <f>('[2]Atleti'!$G$10)</f>
        <v>ACSI</v>
      </c>
      <c r="E12" s="21">
        <v>1</v>
      </c>
      <c r="F12" s="21">
        <v>7</v>
      </c>
      <c r="G12" s="22">
        <f t="shared" si="0"/>
        <v>8</v>
      </c>
    </row>
    <row r="13" spans="1:7" ht="12.75">
      <c r="A13" s="12">
        <v>6</v>
      </c>
      <c r="B13" s="18" t="str">
        <f>('[2]Atleti'!$B$16)</f>
        <v>ROMANELLI ALESSIO</v>
      </c>
      <c r="C13" s="19" t="str">
        <f>('[2]Atleti'!$F$16)</f>
        <v>ASD POL.CASA DEL POPOLO S.MARIA</v>
      </c>
      <c r="D13" s="20" t="str">
        <f>('[2]Atleti'!$G$16)</f>
        <v>UISP</v>
      </c>
      <c r="E13" s="21">
        <v>1</v>
      </c>
      <c r="F13" s="21">
        <v>5</v>
      </c>
      <c r="G13" s="22">
        <f t="shared" si="0"/>
        <v>6</v>
      </c>
    </row>
    <row r="14" spans="1:7" ht="12.75">
      <c r="A14" s="12">
        <v>7</v>
      </c>
      <c r="B14" s="18" t="str">
        <f>('[2]Atleti'!$B$19)</f>
        <v>TONETTI DANIELE</v>
      </c>
      <c r="C14" s="19" t="str">
        <f>('[2]Atleti'!$F$19)</f>
        <v>A.S.D.TEAM NORD EST SBR3</v>
      </c>
      <c r="D14" s="20" t="str">
        <f>('[2]Atleti'!$G$19)</f>
        <v>ACSI</v>
      </c>
      <c r="E14" s="21">
        <v>1</v>
      </c>
      <c r="F14" s="21">
        <v>4</v>
      </c>
      <c r="G14" s="22">
        <f t="shared" si="0"/>
        <v>5</v>
      </c>
    </row>
    <row r="15" spans="1:7" ht="12.75">
      <c r="A15" s="23"/>
      <c r="B15" s="18"/>
      <c r="C15" s="19"/>
      <c r="D15" s="20"/>
      <c r="E15" s="3"/>
      <c r="F15" s="3"/>
      <c r="G15" s="3"/>
    </row>
    <row r="16" spans="1:7" ht="16.5">
      <c r="A16" s="30" t="s">
        <v>12</v>
      </c>
      <c r="B16" s="30"/>
      <c r="C16" s="30"/>
      <c r="D16" s="20"/>
      <c r="E16" s="3"/>
      <c r="F16" s="3"/>
      <c r="G16" s="3"/>
    </row>
    <row r="17" spans="1:7" ht="12.75">
      <c r="A17" s="24">
        <v>1</v>
      </c>
      <c r="B17" s="13" t="str">
        <f>('[2]Atleti'!$B$11)</f>
        <v>TRAVERSARI EMANUELE</v>
      </c>
      <c r="C17" s="14" t="str">
        <f>('[2]Atleti'!$F$11)</f>
        <v>G.S.MYDOPING CYCLING PROJET</v>
      </c>
      <c r="D17" s="15" t="str">
        <f>('[2]Atleti'!$G$11)</f>
        <v>ACSI</v>
      </c>
      <c r="E17" s="16">
        <v>7</v>
      </c>
      <c r="F17" s="16">
        <v>20</v>
      </c>
      <c r="G17" s="17">
        <f>+E17+F17</f>
        <v>27</v>
      </c>
    </row>
    <row r="18" spans="1:7" ht="12.75">
      <c r="A18" s="23"/>
      <c r="B18" s="18"/>
      <c r="C18" s="19"/>
      <c r="D18" s="20"/>
      <c r="E18" s="3"/>
      <c r="F18" s="3"/>
      <c r="G18" s="3"/>
    </row>
    <row r="19" spans="1:7" ht="16.5">
      <c r="A19" s="30" t="s">
        <v>13</v>
      </c>
      <c r="B19" s="30"/>
      <c r="C19" s="30"/>
      <c r="D19" s="20"/>
      <c r="E19" s="3"/>
      <c r="F19" s="3"/>
      <c r="G19" s="3"/>
    </row>
    <row r="20" spans="1:7" ht="12.75">
      <c r="A20" s="24">
        <v>1</v>
      </c>
      <c r="B20" s="13" t="str">
        <f>('[2]Atleti'!$B$2)</f>
        <v>IACOPONI NEDO</v>
      </c>
      <c r="C20" s="14" t="str">
        <f>('[2]Atleti'!$F$2)</f>
        <v>M.&amp;G. SPORT A.S.D.</v>
      </c>
      <c r="D20" s="15" t="str">
        <f>('[2]Atleti'!$G$2)</f>
        <v>UISP</v>
      </c>
      <c r="E20" s="16">
        <v>20</v>
      </c>
      <c r="F20" s="16">
        <v>20</v>
      </c>
      <c r="G20" s="17">
        <f>+E20+F20</f>
        <v>40</v>
      </c>
    </row>
    <row r="21" spans="1:7" ht="12.75">
      <c r="A21" s="23">
        <v>2</v>
      </c>
      <c r="B21" s="18" t="str">
        <f>('[2]Atleti'!$B$23)</f>
        <v>SCARANO GIOVANNI</v>
      </c>
      <c r="C21" s="19" t="str">
        <f>('[2]Atleti'!$F$23)</f>
        <v>ASD RED WHITE</v>
      </c>
      <c r="D21" s="20" t="str">
        <f>('[2]Atleti'!$G$23)</f>
        <v>ACSI</v>
      </c>
      <c r="E21" s="21">
        <v>15</v>
      </c>
      <c r="F21" s="21">
        <v>15</v>
      </c>
      <c r="G21" s="22">
        <f>+E21+F21</f>
        <v>30</v>
      </c>
    </row>
    <row r="22" spans="5:7" ht="12.75">
      <c r="E22" s="3"/>
      <c r="F22" s="3"/>
      <c r="G22" s="3"/>
    </row>
  </sheetData>
  <sheetProtection/>
  <mergeCells count="4">
    <mergeCell ref="A4:D4"/>
    <mergeCell ref="A7:C7"/>
    <mergeCell ref="A16:C16"/>
    <mergeCell ref="A19:C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piero</dc:creator>
  <cp:keywords/>
  <dc:description/>
  <cp:lastModifiedBy>Gianfranco</cp:lastModifiedBy>
  <dcterms:created xsi:type="dcterms:W3CDTF">2015-09-11T16:17:02Z</dcterms:created>
  <dcterms:modified xsi:type="dcterms:W3CDTF">2015-09-16T07:32:05Z</dcterms:modified>
  <cp:category/>
  <cp:version/>
  <cp:contentType/>
  <cp:contentStatus/>
</cp:coreProperties>
</file>