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0" yWindow="0" windowWidth="16380" windowHeight="8190" tabRatio="500" activeTab="6"/>
  </bookViews>
  <sheets>
    <sheet name="PULCINI" sheetId="1" r:id="rId1"/>
    <sheet name="GIOVANI A" sheetId="2" r:id="rId2"/>
    <sheet name="GIOVANI B" sheetId="3" r:id="rId3"/>
    <sheet name="ALLIEVE A" sheetId="4" r:id="rId4"/>
    <sheet name="ALLIEVE B" sheetId="5" r:id="rId5"/>
    <sheet name=" JUNIOR A-B " sheetId="6" r:id="rId6"/>
    <sheet name="SENIOR B" sheetId="7" r:id="rId7"/>
  </sheets>
  <calcPr calcId="145621"/>
</workbook>
</file>

<file path=xl/calcChain.xml><?xml version="1.0" encoding="utf-8"?>
<calcChain xmlns="http://schemas.openxmlformats.org/spreadsheetml/2006/main">
  <c r="I95" i="1" l="1"/>
  <c r="I100" i="1"/>
  <c r="I69" i="3"/>
  <c r="I65" i="3"/>
  <c r="I68" i="3"/>
  <c r="I66" i="3"/>
  <c r="I64" i="3"/>
  <c r="I67" i="3"/>
  <c r="I70" i="3"/>
  <c r="I34" i="6"/>
  <c r="I18" i="6"/>
  <c r="I33" i="6"/>
  <c r="I96" i="6"/>
  <c r="I91" i="6"/>
  <c r="I92" i="6"/>
  <c r="I94" i="6"/>
  <c r="I95" i="6"/>
  <c r="I93" i="6"/>
  <c r="I70" i="2"/>
  <c r="J72" i="2"/>
  <c r="I74" i="2"/>
  <c r="I72" i="2"/>
  <c r="I49" i="2"/>
  <c r="I16" i="6"/>
  <c r="I17" i="6"/>
  <c r="I19" i="6"/>
  <c r="I15" i="6"/>
  <c r="I21" i="6"/>
  <c r="I24" i="6"/>
  <c r="I23" i="6"/>
  <c r="I22" i="6"/>
  <c r="I32" i="6"/>
  <c r="I27" i="6"/>
  <c r="I36" i="6"/>
  <c r="I37" i="6"/>
  <c r="I29" i="6"/>
  <c r="I28" i="6"/>
  <c r="I35" i="6"/>
  <c r="I31" i="6"/>
  <c r="I30" i="6"/>
  <c r="I38" i="6"/>
  <c r="I42" i="6"/>
  <c r="I44" i="6"/>
  <c r="I41" i="6"/>
  <c r="I43" i="6"/>
  <c r="I45" i="6"/>
  <c r="I46" i="6"/>
  <c r="I47" i="6"/>
  <c r="I58" i="6"/>
  <c r="I52" i="6"/>
  <c r="I59" i="6"/>
  <c r="I61" i="6"/>
  <c r="I51" i="6"/>
  <c r="I49" i="6"/>
  <c r="I53" i="6"/>
  <c r="I62" i="6"/>
  <c r="I57" i="6"/>
  <c r="I54" i="6"/>
  <c r="I56" i="6"/>
  <c r="I55" i="6"/>
  <c r="I50" i="6"/>
  <c r="I60" i="6"/>
  <c r="I67" i="6"/>
  <c r="I68" i="6"/>
  <c r="I69" i="6"/>
  <c r="I66" i="6"/>
  <c r="I71" i="6"/>
  <c r="I70" i="6"/>
  <c r="I72" i="6"/>
  <c r="I73" i="6"/>
  <c r="I74" i="6"/>
  <c r="I77" i="6"/>
  <c r="I86" i="6"/>
  <c r="I80" i="6"/>
  <c r="I76" i="6"/>
  <c r="I78" i="6"/>
  <c r="I81" i="6"/>
  <c r="I83" i="6"/>
  <c r="I79" i="6"/>
  <c r="I82" i="6"/>
  <c r="I84" i="6"/>
  <c r="I87" i="6"/>
  <c r="I85" i="6"/>
  <c r="I106" i="6"/>
  <c r="I107" i="6"/>
  <c r="I108" i="6"/>
  <c r="I109" i="6"/>
  <c r="I110" i="6"/>
  <c r="I111" i="6"/>
  <c r="I115" i="6"/>
  <c r="I113" i="6"/>
  <c r="J115" i="6"/>
  <c r="I114" i="6"/>
  <c r="I116" i="6"/>
  <c r="I117" i="6"/>
  <c r="I118" i="6"/>
  <c r="I119" i="6"/>
  <c r="I129" i="6"/>
  <c r="I121" i="6"/>
  <c r="I122" i="6"/>
  <c r="I125" i="6"/>
  <c r="I128" i="6"/>
  <c r="I127" i="6"/>
  <c r="I126" i="6"/>
  <c r="I130" i="6"/>
  <c r="I123" i="6"/>
  <c r="I124" i="6"/>
  <c r="I17" i="4"/>
  <c r="I15" i="4"/>
  <c r="I19" i="4"/>
  <c r="I20" i="4"/>
  <c r="I21" i="4"/>
  <c r="I22" i="4"/>
  <c r="I18" i="4"/>
  <c r="I16" i="4"/>
  <c r="I23" i="4"/>
  <c r="I24" i="4"/>
  <c r="I31" i="4"/>
  <c r="I26" i="4"/>
  <c r="J28" i="4"/>
  <c r="I29" i="4"/>
  <c r="I27" i="4"/>
  <c r="I28" i="4"/>
  <c r="I30" i="4"/>
  <c r="I35" i="4"/>
  <c r="I36" i="4"/>
  <c r="I34" i="4"/>
  <c r="I37" i="4"/>
  <c r="I38" i="4"/>
  <c r="I43" i="4"/>
  <c r="I50" i="4"/>
  <c r="I46" i="4"/>
  <c r="I44" i="4"/>
  <c r="I42" i="4"/>
  <c r="I51" i="4"/>
  <c r="I47" i="4"/>
  <c r="I49" i="4"/>
  <c r="I52" i="4"/>
  <c r="I45" i="4"/>
  <c r="I48" i="4"/>
  <c r="I41" i="4"/>
  <c r="I55" i="4"/>
  <c r="I56" i="4"/>
  <c r="I57" i="4"/>
  <c r="I58" i="4"/>
  <c r="I59" i="4"/>
  <c r="I63" i="4"/>
  <c r="I61" i="4"/>
  <c r="I69" i="4"/>
  <c r="I67" i="4"/>
  <c r="I66" i="4"/>
  <c r="I62" i="4"/>
  <c r="I65" i="4"/>
  <c r="I64" i="4"/>
  <c r="I70" i="4"/>
  <c r="I68" i="4"/>
  <c r="I82" i="4"/>
  <c r="I81" i="4"/>
  <c r="I79" i="4"/>
  <c r="I78" i="4"/>
  <c r="I83" i="4"/>
  <c r="I76" i="4"/>
  <c r="I87" i="4"/>
  <c r="I74" i="4"/>
  <c r="I88" i="4"/>
  <c r="I84" i="4"/>
  <c r="I86" i="4"/>
  <c r="I80" i="4"/>
  <c r="I75" i="4"/>
  <c r="I77" i="4"/>
  <c r="I85" i="4"/>
  <c r="I94" i="4"/>
  <c r="I93" i="4"/>
  <c r="I92" i="4"/>
  <c r="I90" i="4"/>
  <c r="I91" i="4"/>
  <c r="I95" i="4"/>
  <c r="I96" i="4"/>
  <c r="I102" i="4"/>
  <c r="I98" i="4"/>
  <c r="I99" i="4"/>
  <c r="I100" i="4"/>
  <c r="I101" i="4"/>
  <c r="I103" i="4"/>
  <c r="I16" i="5"/>
  <c r="I12" i="5"/>
  <c r="I18" i="5"/>
  <c r="I13" i="5"/>
  <c r="I15" i="5"/>
  <c r="I17" i="5"/>
  <c r="I14" i="5"/>
  <c r="I19" i="5"/>
  <c r="I22" i="5"/>
  <c r="I25" i="5"/>
  <c r="I27" i="5"/>
  <c r="I26" i="5"/>
  <c r="I24" i="5"/>
  <c r="I23" i="5"/>
  <c r="I28" i="5"/>
  <c r="I29" i="5"/>
  <c r="I33" i="5"/>
  <c r="I36" i="5"/>
  <c r="I31" i="5"/>
  <c r="I35" i="5"/>
  <c r="I32" i="5"/>
  <c r="I34" i="5"/>
  <c r="I37" i="5"/>
  <c r="I38" i="5"/>
  <c r="I50" i="5"/>
  <c r="I51" i="5"/>
  <c r="I46" i="5"/>
  <c r="I42" i="5"/>
  <c r="I43" i="5"/>
  <c r="I52" i="5"/>
  <c r="I41" i="5"/>
  <c r="I44" i="5"/>
  <c r="I48" i="5"/>
  <c r="I45" i="5"/>
  <c r="I40" i="5"/>
  <c r="I53" i="5"/>
  <c r="I49" i="5"/>
  <c r="I47" i="5"/>
  <c r="I25" i="2"/>
  <c r="I21" i="2"/>
  <c r="I19" i="2"/>
  <c r="J21" i="2"/>
  <c r="I22" i="2"/>
  <c r="I26" i="2"/>
  <c r="I20" i="2"/>
  <c r="I23" i="2"/>
  <c r="I27" i="2"/>
  <c r="I24" i="2"/>
  <c r="I28" i="2"/>
  <c r="I29" i="2"/>
  <c r="I35" i="2"/>
  <c r="I34" i="2"/>
  <c r="I31" i="2"/>
  <c r="I32" i="2"/>
  <c r="I33" i="2"/>
  <c r="I36" i="2"/>
  <c r="I41" i="2"/>
  <c r="I38" i="2"/>
  <c r="I43" i="2"/>
  <c r="I45" i="2"/>
  <c r="I42" i="2"/>
  <c r="I44" i="2"/>
  <c r="I39" i="2"/>
  <c r="I40" i="2"/>
  <c r="I46" i="2"/>
  <c r="I47" i="2"/>
  <c r="I52" i="2"/>
  <c r="I51" i="2"/>
  <c r="I54" i="2"/>
  <c r="I50" i="2"/>
  <c r="I53" i="2"/>
  <c r="I55" i="2"/>
  <c r="I56" i="2"/>
  <c r="I66" i="2"/>
  <c r="I62" i="2"/>
  <c r="I58" i="2"/>
  <c r="I61" i="2"/>
  <c r="I60" i="2"/>
  <c r="I63" i="2"/>
  <c r="I65" i="2"/>
  <c r="I59" i="2"/>
  <c r="I64" i="2"/>
  <c r="I67" i="2"/>
  <c r="I71" i="2"/>
  <c r="I73" i="2"/>
  <c r="I75" i="2"/>
  <c r="I77" i="2"/>
  <c r="I78" i="2"/>
  <c r="I76" i="2"/>
  <c r="I79" i="2"/>
  <c r="I90" i="2"/>
  <c r="I85" i="2"/>
  <c r="I88" i="2"/>
  <c r="I86" i="2"/>
  <c r="I87" i="2"/>
  <c r="I91" i="2"/>
  <c r="I92" i="2"/>
  <c r="I93" i="2"/>
  <c r="I84" i="2"/>
  <c r="I94" i="2"/>
  <c r="I83" i="2"/>
  <c r="I95" i="2"/>
  <c r="I89" i="2"/>
  <c r="I82" i="2"/>
  <c r="I96" i="2"/>
  <c r="I97" i="2"/>
  <c r="I102" i="2"/>
  <c r="I99" i="2"/>
  <c r="I100" i="2"/>
  <c r="I101" i="2"/>
  <c r="I103" i="2"/>
  <c r="I114" i="2"/>
  <c r="I119" i="2"/>
  <c r="I120" i="2"/>
  <c r="I121" i="2"/>
  <c r="I117" i="2"/>
  <c r="I106" i="2"/>
  <c r="I110" i="2"/>
  <c r="I116" i="2"/>
  <c r="I118" i="2"/>
  <c r="I112" i="2"/>
  <c r="I115" i="2"/>
  <c r="I109" i="2"/>
  <c r="I111" i="2"/>
  <c r="I113" i="2"/>
  <c r="I107" i="2"/>
  <c r="I122" i="2"/>
  <c r="I108" i="2"/>
  <c r="I123" i="2"/>
  <c r="I124" i="2"/>
  <c r="I125" i="2"/>
  <c r="I132" i="2"/>
  <c r="I133" i="2"/>
  <c r="I136" i="2"/>
  <c r="I127" i="2"/>
  <c r="I131" i="2"/>
  <c r="I134" i="2"/>
  <c r="I130" i="2"/>
  <c r="I128" i="2"/>
  <c r="I135" i="2"/>
  <c r="I129" i="2"/>
  <c r="I17" i="3"/>
  <c r="I14" i="3"/>
  <c r="I15" i="3"/>
  <c r="I18" i="3"/>
  <c r="I16" i="3"/>
  <c r="I19" i="3"/>
  <c r="I20" i="3"/>
  <c r="I24" i="3"/>
  <c r="I27" i="3"/>
  <c r="I22" i="3"/>
  <c r="I23" i="3"/>
  <c r="I26" i="3"/>
  <c r="I28" i="3"/>
  <c r="I25" i="3"/>
  <c r="I33" i="3"/>
  <c r="I34" i="3"/>
  <c r="I32" i="3"/>
  <c r="I36" i="3"/>
  <c r="I35" i="3"/>
  <c r="I37" i="3"/>
  <c r="I42" i="3"/>
  <c r="I39" i="3"/>
  <c r="J41" i="3"/>
  <c r="I49" i="3"/>
  <c r="I53" i="3"/>
  <c r="I41" i="3"/>
  <c r="I43" i="3"/>
  <c r="I46" i="3"/>
  <c r="I40" i="3"/>
  <c r="I52" i="3"/>
  <c r="I50" i="3"/>
  <c r="I45" i="3"/>
  <c r="I44" i="3"/>
  <c r="I48" i="3"/>
  <c r="I47" i="3"/>
  <c r="I51" i="3"/>
  <c r="I57" i="3"/>
  <c r="I59" i="3"/>
  <c r="I60" i="3"/>
  <c r="I58" i="3"/>
  <c r="I56" i="3"/>
  <c r="I61" i="3"/>
  <c r="I62" i="3"/>
  <c r="I18" i="1"/>
  <c r="I20" i="1"/>
  <c r="I19" i="1"/>
  <c r="I24" i="1"/>
  <c r="I17" i="1"/>
  <c r="I22" i="1"/>
  <c r="I25" i="1"/>
  <c r="I26" i="1"/>
  <c r="I21" i="1"/>
  <c r="I23" i="1"/>
  <c r="I27" i="1"/>
  <c r="I28" i="1"/>
  <c r="I32" i="1"/>
  <c r="I30" i="1"/>
  <c r="I31" i="1"/>
  <c r="I33" i="1"/>
  <c r="I34" i="1"/>
  <c r="I35" i="1"/>
  <c r="I41" i="1"/>
  <c r="I37" i="1"/>
  <c r="I40" i="1"/>
  <c r="I39" i="1"/>
  <c r="I38" i="1"/>
  <c r="I54" i="1"/>
  <c r="I48" i="1"/>
  <c r="I45" i="1"/>
  <c r="I55" i="1"/>
  <c r="I53" i="1"/>
  <c r="I51" i="1"/>
  <c r="I46" i="1"/>
  <c r="I50" i="1"/>
  <c r="I52" i="1"/>
  <c r="I47" i="1"/>
  <c r="I49" i="1"/>
  <c r="I58" i="1"/>
  <c r="I69" i="1"/>
  <c r="I65" i="1"/>
  <c r="I64" i="1"/>
  <c r="I62" i="1"/>
  <c r="I70" i="1"/>
  <c r="I61" i="1"/>
  <c r="I71" i="1"/>
  <c r="I72" i="1"/>
  <c r="I60" i="1"/>
  <c r="I73" i="1"/>
  <c r="I67" i="1"/>
  <c r="I68" i="1"/>
  <c r="I66" i="1"/>
  <c r="I74" i="1"/>
  <c r="I59" i="1"/>
  <c r="I63" i="1"/>
  <c r="I75" i="1"/>
  <c r="I76" i="1"/>
  <c r="I88" i="1"/>
  <c r="I86" i="1"/>
  <c r="I83" i="1"/>
  <c r="I80" i="1"/>
  <c r="I79" i="1"/>
  <c r="I89" i="1"/>
  <c r="I90" i="1"/>
  <c r="I82" i="1"/>
  <c r="I78" i="1"/>
  <c r="I81" i="1"/>
  <c r="I87" i="1"/>
  <c r="I84" i="1"/>
  <c r="I85" i="1"/>
  <c r="I97" i="1"/>
  <c r="I99" i="1"/>
  <c r="I94" i="1"/>
  <c r="I98" i="1"/>
  <c r="I96" i="1"/>
  <c r="I93" i="1"/>
  <c r="I101" i="1"/>
  <c r="I102" i="1"/>
  <c r="I110" i="1"/>
  <c r="I108" i="1"/>
  <c r="I106" i="1"/>
  <c r="I107" i="1"/>
  <c r="I109" i="1"/>
  <c r="I104" i="1"/>
  <c r="J106" i="1"/>
  <c r="I113" i="1"/>
  <c r="I111" i="1"/>
  <c r="I105" i="1"/>
  <c r="I112" i="1"/>
  <c r="I114" i="1"/>
  <c r="I117" i="1"/>
  <c r="I116" i="1"/>
  <c r="I120" i="1"/>
  <c r="I121" i="1"/>
  <c r="I118" i="1"/>
  <c r="I119" i="1"/>
  <c r="I12" i="7"/>
  <c r="I11" i="7"/>
  <c r="I10" i="7"/>
  <c r="J12" i="7"/>
  <c r="I16" i="7"/>
  <c r="I15" i="7"/>
  <c r="I17" i="7"/>
  <c r="I18" i="7"/>
  <c r="I19" i="7"/>
  <c r="I21" i="7"/>
  <c r="I22" i="7"/>
  <c r="J108" i="2"/>
  <c r="J84" i="2"/>
  <c r="J40" i="2"/>
  <c r="J33" i="2"/>
  <c r="J60" i="2"/>
  <c r="J51" i="2"/>
  <c r="J101" i="2"/>
  <c r="J129" i="2"/>
  <c r="J95" i="1"/>
  <c r="J39" i="1"/>
  <c r="J60" i="1"/>
  <c r="J47" i="1"/>
  <c r="J32" i="1"/>
  <c r="J118" i="1"/>
  <c r="J19" i="1"/>
  <c r="J80" i="1"/>
  <c r="J108" i="6"/>
  <c r="J123" i="6"/>
  <c r="J42" i="5"/>
  <c r="J24" i="5"/>
  <c r="J33" i="5"/>
  <c r="J14" i="5"/>
  <c r="J17" i="7"/>
  <c r="J16" i="3"/>
  <c r="J24" i="3"/>
  <c r="J34" i="3"/>
  <c r="J66" i="3"/>
  <c r="J58" i="3"/>
  <c r="J17" i="6"/>
  <c r="J68" i="6"/>
  <c r="J78" i="6"/>
  <c r="J93" i="6"/>
  <c r="J43" i="6"/>
  <c r="J29" i="6"/>
  <c r="J23" i="6"/>
  <c r="J51" i="6"/>
  <c r="J92" i="4"/>
  <c r="J100" i="4"/>
  <c r="J76" i="4"/>
  <c r="J17" i="4"/>
  <c r="J36" i="4"/>
  <c r="J57" i="4"/>
  <c r="J63" i="4"/>
  <c r="J43" i="4"/>
</calcChain>
</file>

<file path=xl/sharedStrings.xml><?xml version="1.0" encoding="utf-8"?>
<sst xmlns="http://schemas.openxmlformats.org/spreadsheetml/2006/main" count="2251" uniqueCount="673">
  <si>
    <t>2° INCONTRO REGIONALE RASSEGNA UISP</t>
  </si>
  <si>
    <t>sarissola, 1 aprile  2023</t>
  </si>
  <si>
    <t>1° CLASSIFICATO</t>
  </si>
  <si>
    <t>2° CLASSIFICATO</t>
  </si>
  <si>
    <t>3° CLASSIFICATO</t>
  </si>
  <si>
    <t>4° CLASSIFICATO</t>
  </si>
  <si>
    <t>5° CLASSIFICATO</t>
  </si>
  <si>
    <t>6°CLASSIFICATO</t>
  </si>
  <si>
    <t>7° CLASSIFICATO</t>
  </si>
  <si>
    <t>8° CLASSIFICATO</t>
  </si>
  <si>
    <t>9° CLASSIFICATO</t>
  </si>
  <si>
    <t>PULCINI</t>
  </si>
  <si>
    <t xml:space="preserve">COGNOME </t>
  </si>
  <si>
    <t>NOME</t>
  </si>
  <si>
    <t>SOCIETA'</t>
  </si>
  <si>
    <t>CATEGORIA</t>
  </si>
  <si>
    <t>C. LIB</t>
  </si>
  <si>
    <t>TRAVE</t>
  </si>
  <si>
    <t>PERC</t>
  </si>
  <si>
    <t>TOT</t>
  </si>
  <si>
    <t>SERY</t>
  </si>
  <si>
    <t>REBECCA</t>
  </si>
  <si>
    <t>A.S.D. TEGLIESE</t>
  </si>
  <si>
    <t>DE BILIO</t>
  </si>
  <si>
    <t>LUDOVICA</t>
  </si>
  <si>
    <t>RACHELE</t>
  </si>
  <si>
    <t>CRISMARUC</t>
  </si>
  <si>
    <t>AMALIA MARIA</t>
  </si>
  <si>
    <t>PALENZONA</t>
  </si>
  <si>
    <t>GIORGIA</t>
  </si>
  <si>
    <t>DERACO</t>
  </si>
  <si>
    <t>GINEVRA</t>
  </si>
  <si>
    <t>KAZANDJIAN</t>
  </si>
  <si>
    <t>AURORA NAYIRI</t>
  </si>
  <si>
    <t>LATTARULO</t>
  </si>
  <si>
    <t>ALESSIA</t>
  </si>
  <si>
    <t>CAPORALI</t>
  </si>
  <si>
    <t>BIANCA</t>
  </si>
  <si>
    <t>CHESSA</t>
  </si>
  <si>
    <t>SOFIA</t>
  </si>
  <si>
    <t>Pasa</t>
  </si>
  <si>
    <t xml:space="preserve">Zele </t>
  </si>
  <si>
    <t>A.S.D. U.S. VIRTUS</t>
  </si>
  <si>
    <t xml:space="preserve">Vagge </t>
  </si>
  <si>
    <t>Diana</t>
  </si>
  <si>
    <t>Concas</t>
  </si>
  <si>
    <t>Emily</t>
  </si>
  <si>
    <t xml:space="preserve">Giacobbe </t>
  </si>
  <si>
    <t xml:space="preserve">Martina </t>
  </si>
  <si>
    <t>PETEANI</t>
  </si>
  <si>
    <t>CFFS RONCO SCRIVIA</t>
  </si>
  <si>
    <t xml:space="preserve">CHIERRONI </t>
  </si>
  <si>
    <t>AURORA</t>
  </si>
  <si>
    <t>POGGI</t>
  </si>
  <si>
    <t>MATILDE</t>
  </si>
  <si>
    <t xml:space="preserve">REPETTO </t>
  </si>
  <si>
    <t>CHIARA</t>
  </si>
  <si>
    <t>ARECCO</t>
  </si>
  <si>
    <t>MIRIAM</t>
  </si>
  <si>
    <t>GSD SAN MICHELE</t>
  </si>
  <si>
    <t>BONINELLI</t>
  </si>
  <si>
    <t>GRETA</t>
  </si>
  <si>
    <t>CALVELLI</t>
  </si>
  <si>
    <t>MIA</t>
  </si>
  <si>
    <t>GIORGINI</t>
  </si>
  <si>
    <t>LI VECCHI</t>
  </si>
  <si>
    <t xml:space="preserve">MAZZA </t>
  </si>
  <si>
    <t>MARTINA</t>
  </si>
  <si>
    <t>NICOTERA</t>
  </si>
  <si>
    <t>ILARIA</t>
  </si>
  <si>
    <t>PASTORINO</t>
  </si>
  <si>
    <t>DIANA</t>
  </si>
  <si>
    <t>STRAZZULLI</t>
  </si>
  <si>
    <t>ERIKA</t>
  </si>
  <si>
    <t>MALIKA</t>
  </si>
  <si>
    <t>VERRENGIA</t>
  </si>
  <si>
    <t>BARBIERI</t>
  </si>
  <si>
    <t>MELISSA</t>
  </si>
  <si>
    <t>US VILLANOVESE ASD</t>
  </si>
  <si>
    <t>BONO</t>
  </si>
  <si>
    <t>VITTORIA</t>
  </si>
  <si>
    <t>BOTTERO</t>
  </si>
  <si>
    <t>GIOIA</t>
  </si>
  <si>
    <t>CANGIALOSI</t>
  </si>
  <si>
    <t>AMELIA</t>
  </si>
  <si>
    <t>CANAJ</t>
  </si>
  <si>
    <t>SARA</t>
  </si>
  <si>
    <t>COLLETTI</t>
  </si>
  <si>
    <t>COLONNA</t>
  </si>
  <si>
    <t>CAMILLA</t>
  </si>
  <si>
    <t>DELFINO</t>
  </si>
  <si>
    <t>CLIZIA</t>
  </si>
  <si>
    <t xml:space="preserve">FINI </t>
  </si>
  <si>
    <t>GHERSI</t>
  </si>
  <si>
    <t>GIARDINA</t>
  </si>
  <si>
    <t>BEATRICE</t>
  </si>
  <si>
    <t xml:space="preserve">GROLLERO </t>
  </si>
  <si>
    <t>GIACOMO</t>
  </si>
  <si>
    <t>LICATA</t>
  </si>
  <si>
    <t>ANITA MARIA</t>
  </si>
  <si>
    <t>MASALA</t>
  </si>
  <si>
    <t>VICTORIA</t>
  </si>
  <si>
    <t>MERLO</t>
  </si>
  <si>
    <t>SIMONA</t>
  </si>
  <si>
    <t>SALSONE</t>
  </si>
  <si>
    <t>CECILIA</t>
  </si>
  <si>
    <t>VIGNOLA</t>
  </si>
  <si>
    <t>FERRANDO</t>
  </si>
  <si>
    <t>IRENE</t>
  </si>
  <si>
    <t>SESTRI GYM ASD</t>
  </si>
  <si>
    <t>HALLASI</t>
  </si>
  <si>
    <t>EDION</t>
  </si>
  <si>
    <t>LA ROSA</t>
  </si>
  <si>
    <t>LONGO</t>
  </si>
  <si>
    <t>MARTA</t>
  </si>
  <si>
    <t>MANGIAVECCHI</t>
  </si>
  <si>
    <t>VIRGINIA</t>
  </si>
  <si>
    <t>MILITE</t>
  </si>
  <si>
    <t>MUSCAS</t>
  </si>
  <si>
    <t>ANNA</t>
  </si>
  <si>
    <t>PANETTA</t>
  </si>
  <si>
    <t>PANIZZA</t>
  </si>
  <si>
    <t>RICCI</t>
  </si>
  <si>
    <t>RITONDO</t>
  </si>
  <si>
    <t>TROTTA</t>
  </si>
  <si>
    <t>ALYSSA</t>
  </si>
  <si>
    <t>VADALA'</t>
  </si>
  <si>
    <t>FEDERICA</t>
  </si>
  <si>
    <t>Cancilleri</t>
  </si>
  <si>
    <t>Vittoria</t>
  </si>
  <si>
    <t>CGV</t>
  </si>
  <si>
    <t>Faedda</t>
  </si>
  <si>
    <t>Dalilah</t>
  </si>
  <si>
    <t>Mihali</t>
  </si>
  <si>
    <t>Lora</t>
  </si>
  <si>
    <t>La Cognata</t>
  </si>
  <si>
    <t>Emma</t>
  </si>
  <si>
    <t>Paganetto</t>
  </si>
  <si>
    <t>Francesca</t>
  </si>
  <si>
    <t>Mangini</t>
  </si>
  <si>
    <t>Isabel</t>
  </si>
  <si>
    <t>Mastellone</t>
  </si>
  <si>
    <t>Mattia</t>
  </si>
  <si>
    <t>AGSR</t>
  </si>
  <si>
    <t>Todaro</t>
  </si>
  <si>
    <t>Marco</t>
  </si>
  <si>
    <t>Trabacca</t>
  </si>
  <si>
    <t>Adele</t>
  </si>
  <si>
    <t xml:space="preserve">Trucco </t>
  </si>
  <si>
    <t>Matilde</t>
  </si>
  <si>
    <t>Morelli</t>
  </si>
  <si>
    <t>Camilla</t>
  </si>
  <si>
    <t>Bartolini</t>
  </si>
  <si>
    <t>Lucia</t>
  </si>
  <si>
    <t>Amadori</t>
  </si>
  <si>
    <t>Benedetta</t>
  </si>
  <si>
    <t>Zaghi</t>
  </si>
  <si>
    <t>Mya</t>
  </si>
  <si>
    <t>Barone</t>
  </si>
  <si>
    <t>Tea</t>
  </si>
  <si>
    <t>ASD GINNASTICA ARENZANO</t>
  </si>
  <si>
    <t xml:space="preserve">Ferrando </t>
  </si>
  <si>
    <t>Anna</t>
  </si>
  <si>
    <t>Fontanella</t>
  </si>
  <si>
    <t>Grassi</t>
  </si>
  <si>
    <t>Caterina</t>
  </si>
  <si>
    <t>Miraglia</t>
  </si>
  <si>
    <t>Nicole</t>
  </si>
  <si>
    <t>Robbiano</t>
  </si>
  <si>
    <t>Rachele</t>
  </si>
  <si>
    <t>Sarissola, 1 aprile  2023</t>
  </si>
  <si>
    <t>6° CLASSIFICATO</t>
  </si>
  <si>
    <t>10° CLASSIFICATO</t>
  </si>
  <si>
    <t>GIOVANI A</t>
  </si>
  <si>
    <t>VOLT/TR</t>
  </si>
  <si>
    <t>PIZARRO</t>
  </si>
  <si>
    <t>JULIETTE</t>
  </si>
  <si>
    <t>GJOKA</t>
  </si>
  <si>
    <t>ENXHI</t>
  </si>
  <si>
    <t>PENNISI</t>
  </si>
  <si>
    <t>NOEMI</t>
  </si>
  <si>
    <t>PIREDDU</t>
  </si>
  <si>
    <t>MORALES</t>
  </si>
  <si>
    <t>GHIRETTI</t>
  </si>
  <si>
    <t>GIULIA</t>
  </si>
  <si>
    <t>CAPPANERA</t>
  </si>
  <si>
    <t>ELENA</t>
  </si>
  <si>
    <t>LA ROCCA</t>
  </si>
  <si>
    <t>SCAFIDI</t>
  </si>
  <si>
    <t>MARGHERITA</t>
  </si>
  <si>
    <t>ZOTI</t>
  </si>
  <si>
    <t>KIARA</t>
  </si>
  <si>
    <t xml:space="preserve">SANGIACOMO </t>
  </si>
  <si>
    <t xml:space="preserve">TORTAROLO BURLANDO </t>
  </si>
  <si>
    <t xml:space="preserve">IRENE </t>
  </si>
  <si>
    <t>PARODI</t>
  </si>
  <si>
    <t>POP</t>
  </si>
  <si>
    <t>ISABELLA MARIA</t>
  </si>
  <si>
    <t>GNECCO</t>
  </si>
  <si>
    <t>GRAMA</t>
  </si>
  <si>
    <t>ROBERTA</t>
  </si>
  <si>
    <t>CENERINI</t>
  </si>
  <si>
    <t>ARIANNA</t>
  </si>
  <si>
    <t xml:space="preserve">CFFS RONCO SCRIVIA </t>
  </si>
  <si>
    <t>ANFOSSO</t>
  </si>
  <si>
    <t>ALICE</t>
  </si>
  <si>
    <t>GSD. REGINA MARGHERITA</t>
  </si>
  <si>
    <t>CAMPORA</t>
  </si>
  <si>
    <t>LONGHI</t>
  </si>
  <si>
    <t>COSTANZA</t>
  </si>
  <si>
    <t>PEREIRA NIVELA</t>
  </si>
  <si>
    <t>CHRISTIAN ERMANNO</t>
  </si>
  <si>
    <t>RUSSO</t>
  </si>
  <si>
    <t>VERARDO</t>
  </si>
  <si>
    <t>ANITA</t>
  </si>
  <si>
    <t>ABBATE ZONZA</t>
  </si>
  <si>
    <t>ASIEDU</t>
  </si>
  <si>
    <t>SERINA</t>
  </si>
  <si>
    <t xml:space="preserve">D'ANNUNZIO </t>
  </si>
  <si>
    <t>FOSSATI</t>
  </si>
  <si>
    <t>TALULAH PAOLA</t>
  </si>
  <si>
    <t>FREGARA</t>
  </si>
  <si>
    <t>FUGAZZARO</t>
  </si>
  <si>
    <t>ASIA</t>
  </si>
  <si>
    <t xml:space="preserve">MACRI' </t>
  </si>
  <si>
    <t>EMMA</t>
  </si>
  <si>
    <t>OBERTI</t>
  </si>
  <si>
    <t>ELISA</t>
  </si>
  <si>
    <t>TADINI</t>
  </si>
  <si>
    <t>VIOLA</t>
  </si>
  <si>
    <t xml:space="preserve">CALVI </t>
  </si>
  <si>
    <t>CLOE</t>
  </si>
  <si>
    <t>DE FRANCESCO</t>
  </si>
  <si>
    <t>DONATO</t>
  </si>
  <si>
    <t>ILENIA</t>
  </si>
  <si>
    <t>FRAGALA'</t>
  </si>
  <si>
    <t>FERRIELLO</t>
  </si>
  <si>
    <t>GIOVANNA</t>
  </si>
  <si>
    <t>GROLLERO</t>
  </si>
  <si>
    <t>IBNAICHE</t>
  </si>
  <si>
    <t>AMAL</t>
  </si>
  <si>
    <t>MAMMONE</t>
  </si>
  <si>
    <t>CELESTE</t>
  </si>
  <si>
    <t>SCARSI</t>
  </si>
  <si>
    <t>GAIA</t>
  </si>
  <si>
    <t>CALDAROLA</t>
  </si>
  <si>
    <t>CAROTENUTO</t>
  </si>
  <si>
    <t>CLAUDIA</t>
  </si>
  <si>
    <t>DOUAIDIA</t>
  </si>
  <si>
    <t>RANIM</t>
  </si>
  <si>
    <t>FERRETTI</t>
  </si>
  <si>
    <t>GUISSE</t>
  </si>
  <si>
    <t>MARIAM</t>
  </si>
  <si>
    <t>JITEA</t>
  </si>
  <si>
    <t>NATALIA MARIA</t>
  </si>
  <si>
    <t>MILOSEVIC</t>
  </si>
  <si>
    <t>AGNESE</t>
  </si>
  <si>
    <t>MORTARI</t>
  </si>
  <si>
    <t>NAPOLI</t>
  </si>
  <si>
    <t>SECUIANU</t>
  </si>
  <si>
    <t>SOMAGLIA</t>
  </si>
  <si>
    <t>TORRENTE</t>
  </si>
  <si>
    <t>TUMIATI</t>
  </si>
  <si>
    <t>Radif</t>
  </si>
  <si>
    <t>Eugenia</t>
  </si>
  <si>
    <t>Arti's</t>
  </si>
  <si>
    <t>Tabellario</t>
  </si>
  <si>
    <t>Beatrice</t>
  </si>
  <si>
    <t xml:space="preserve">Modaffari </t>
  </si>
  <si>
    <t>Mia</t>
  </si>
  <si>
    <t>Gaggero</t>
  </si>
  <si>
    <t>Giulia</t>
  </si>
  <si>
    <t>Castorina</t>
  </si>
  <si>
    <t>Maddalena</t>
  </si>
  <si>
    <t>BARRAGAN</t>
  </si>
  <si>
    <t>BRYANNA</t>
  </si>
  <si>
    <t>ASD CFFS GINNASTICA COGOLETO</t>
  </si>
  <si>
    <t>BECUCCI</t>
  </si>
  <si>
    <t>CACCIATO</t>
  </si>
  <si>
    <t>MAELA MIA</t>
  </si>
  <si>
    <t>CAMOIRANO</t>
  </si>
  <si>
    <t>VALENTINA</t>
  </si>
  <si>
    <t>CAMPAGNA</t>
  </si>
  <si>
    <t>GIADA</t>
  </si>
  <si>
    <t>CANEPA</t>
  </si>
  <si>
    <t>CHIAPPE</t>
  </si>
  <si>
    <t>GIUDITTA</t>
  </si>
  <si>
    <t>DAMONTE</t>
  </si>
  <si>
    <t>MARIA VITTORIA</t>
  </si>
  <si>
    <t xml:space="preserve">DELFINO </t>
  </si>
  <si>
    <t>GALLO</t>
  </si>
  <si>
    <t>CRISTINA</t>
  </si>
  <si>
    <t>GHIGLIOTTI</t>
  </si>
  <si>
    <t>MAIO</t>
  </si>
  <si>
    <t>MEDDA</t>
  </si>
  <si>
    <t>PIACENTINI</t>
  </si>
  <si>
    <t>RIMASSA</t>
  </si>
  <si>
    <t>FRANCESCA</t>
  </si>
  <si>
    <t>ROSSI</t>
  </si>
  <si>
    <t>URUCI</t>
  </si>
  <si>
    <t>SERENA</t>
  </si>
  <si>
    <t>Capaldini</t>
  </si>
  <si>
    <t>Olimpia</t>
  </si>
  <si>
    <t>Cavanna</t>
  </si>
  <si>
    <t>Alice</t>
  </si>
  <si>
    <t>Damonte</t>
  </si>
  <si>
    <t>Molinari</t>
  </si>
  <si>
    <t>Orione</t>
  </si>
  <si>
    <t>Profumo</t>
  </si>
  <si>
    <t>Noemi</t>
  </si>
  <si>
    <t>Salsi</t>
  </si>
  <si>
    <t>Allegra</t>
  </si>
  <si>
    <t xml:space="preserve">Saponaro </t>
  </si>
  <si>
    <t>Aurora</t>
  </si>
  <si>
    <t>Torre Rivas</t>
  </si>
  <si>
    <t>Lara</t>
  </si>
  <si>
    <t>Valle</t>
  </si>
  <si>
    <t>Eva</t>
  </si>
  <si>
    <t>1° INCONTRO REGIONALE RASSEGNA UISP</t>
  </si>
  <si>
    <t>GIOVANI B</t>
  </si>
  <si>
    <t>TOSCANO</t>
  </si>
  <si>
    <t>AMBRA</t>
  </si>
  <si>
    <t>VALBI</t>
  </si>
  <si>
    <t>MARIA STELLA</t>
  </si>
  <si>
    <t>ZUCCO</t>
  </si>
  <si>
    <t>ARSCONE</t>
  </si>
  <si>
    <t>SFARLEA</t>
  </si>
  <si>
    <t>DEBORAH</t>
  </si>
  <si>
    <t>PORRU</t>
  </si>
  <si>
    <t>BOCCARDO</t>
  </si>
  <si>
    <t>PEDRON</t>
  </si>
  <si>
    <t xml:space="preserve">PARODI </t>
  </si>
  <si>
    <t>SONIA</t>
  </si>
  <si>
    <t>ANTONICELLI</t>
  </si>
  <si>
    <t>MADDALENA</t>
  </si>
  <si>
    <t xml:space="preserve">COSTA </t>
  </si>
  <si>
    <t xml:space="preserve">VERONICA </t>
  </si>
  <si>
    <t xml:space="preserve">BONDI </t>
  </si>
  <si>
    <t xml:space="preserve">MATILDE </t>
  </si>
  <si>
    <t xml:space="preserve">AUSTA </t>
  </si>
  <si>
    <t>GECI</t>
  </si>
  <si>
    <t>GIOIA BJORI</t>
  </si>
  <si>
    <t>LO PRESTI</t>
  </si>
  <si>
    <t>OTTONELLO</t>
  </si>
  <si>
    <t>RAINERI</t>
  </si>
  <si>
    <t>ZILLI</t>
  </si>
  <si>
    <t>ADELE</t>
  </si>
  <si>
    <t>Dellepiane</t>
  </si>
  <si>
    <t>Di Vanni</t>
  </si>
  <si>
    <t>Cecilia</t>
  </si>
  <si>
    <t xml:space="preserve">Fontana </t>
  </si>
  <si>
    <t>Lombardo</t>
  </si>
  <si>
    <t>Serena</t>
  </si>
  <si>
    <t>Lucchetti</t>
  </si>
  <si>
    <t>Micol</t>
  </si>
  <si>
    <t>Mastrangelo</t>
  </si>
  <si>
    <t xml:space="preserve">Pecora </t>
  </si>
  <si>
    <t xml:space="preserve">Peloso </t>
  </si>
  <si>
    <t>Pinasco</t>
  </si>
  <si>
    <t xml:space="preserve">Principalli </t>
  </si>
  <si>
    <t>Repetti</t>
  </si>
  <si>
    <t>Repetto</t>
  </si>
  <si>
    <t>Rondoni</t>
  </si>
  <si>
    <t>Ginevra</t>
  </si>
  <si>
    <t xml:space="preserve">Trabacca </t>
  </si>
  <si>
    <t>Zito</t>
  </si>
  <si>
    <t>Melissa</t>
  </si>
  <si>
    <t>SARTORI</t>
  </si>
  <si>
    <t>MARIA</t>
  </si>
  <si>
    <t>FERRO</t>
  </si>
  <si>
    <t>LAVINIA</t>
  </si>
  <si>
    <t>Maggioni</t>
  </si>
  <si>
    <t>PAGNANI</t>
  </si>
  <si>
    <t>LIVIA</t>
  </si>
  <si>
    <t>TONELLI</t>
  </si>
  <si>
    <t>NINA</t>
  </si>
  <si>
    <t>8°CLASSIFICATO</t>
  </si>
  <si>
    <t>9°CLASSIFICATO</t>
  </si>
  <si>
    <t>ALLIEVE A</t>
  </si>
  <si>
    <t>EDOARDO</t>
  </si>
  <si>
    <t>ALLIEVI A</t>
  </si>
  <si>
    <t>PELLE</t>
  </si>
  <si>
    <t>GIANNONE</t>
  </si>
  <si>
    <t>AURA</t>
  </si>
  <si>
    <t xml:space="preserve">MORALES </t>
  </si>
  <si>
    <t>HILDEGRARD</t>
  </si>
  <si>
    <t>CAMORIANO</t>
  </si>
  <si>
    <t>STAGI</t>
  </si>
  <si>
    <t>Sula</t>
  </si>
  <si>
    <t>Sofia</t>
  </si>
  <si>
    <t>Cappanera</t>
  </si>
  <si>
    <t xml:space="preserve">Ilaria </t>
  </si>
  <si>
    <t xml:space="preserve">Accarino </t>
  </si>
  <si>
    <t>Viola</t>
  </si>
  <si>
    <t>Di Carmine</t>
  </si>
  <si>
    <t>Sara</t>
  </si>
  <si>
    <t xml:space="preserve">Callà </t>
  </si>
  <si>
    <t xml:space="preserve">Ludovica </t>
  </si>
  <si>
    <t xml:space="preserve">A.S.D. U.S. VIRTUS </t>
  </si>
  <si>
    <t>Diletta</t>
  </si>
  <si>
    <t xml:space="preserve">A.S.D. U.S.VIRTUS </t>
  </si>
  <si>
    <t>IORI</t>
  </si>
  <si>
    <t>ELEONORA</t>
  </si>
  <si>
    <t>TOMASSOLI</t>
  </si>
  <si>
    <t>ZANGRILLI</t>
  </si>
  <si>
    <t>ZAIRA</t>
  </si>
  <si>
    <t>GEREMICCA</t>
  </si>
  <si>
    <t>AGOSTACCHIO ZEREGA</t>
  </si>
  <si>
    <t>LINDA</t>
  </si>
  <si>
    <t xml:space="preserve">BACCHIERI </t>
  </si>
  <si>
    <t>NORA</t>
  </si>
  <si>
    <t>CANALE</t>
  </si>
  <si>
    <t>FERRERO</t>
  </si>
  <si>
    <t>GENOVESE</t>
  </si>
  <si>
    <t>GIACOPELLI</t>
  </si>
  <si>
    <t>GIGLI CANIPAROLI</t>
  </si>
  <si>
    <t>HYSA</t>
  </si>
  <si>
    <t>EMILY</t>
  </si>
  <si>
    <t>MEDICINA</t>
  </si>
  <si>
    <t>MEJA ARAUJO</t>
  </si>
  <si>
    <t>LAETITIA</t>
  </si>
  <si>
    <t>SOLENGHI</t>
  </si>
  <si>
    <t>ABETE</t>
  </si>
  <si>
    <t>BONOMO</t>
  </si>
  <si>
    <t>EMILY CELESTE</t>
  </si>
  <si>
    <t xml:space="preserve">DAKA </t>
  </si>
  <si>
    <t>ALBINA</t>
  </si>
  <si>
    <t>CEPPO</t>
  </si>
  <si>
    <t>ILARY</t>
  </si>
  <si>
    <t>DEIANA</t>
  </si>
  <si>
    <t>FIORI</t>
  </si>
  <si>
    <t>OLIVIA</t>
  </si>
  <si>
    <t>FRANK</t>
  </si>
  <si>
    <t>ISUFI</t>
  </si>
  <si>
    <t>LA PRIOLA</t>
  </si>
  <si>
    <t>SORRENTINO</t>
  </si>
  <si>
    <t>VENCIA</t>
  </si>
  <si>
    <t xml:space="preserve">VENCIA </t>
  </si>
  <si>
    <t>(PULCINI)</t>
  </si>
  <si>
    <t>LUNA</t>
  </si>
  <si>
    <t>(GIOVANI)</t>
  </si>
  <si>
    <t>BARBIERATO</t>
  </si>
  <si>
    <t xml:space="preserve">BOZZANO </t>
  </si>
  <si>
    <t>CALCAGNO</t>
  </si>
  <si>
    <t>CALENDA</t>
  </si>
  <si>
    <t>MASHA</t>
  </si>
  <si>
    <t>CAVIGLIA</t>
  </si>
  <si>
    <t>FONTANINI</t>
  </si>
  <si>
    <t>MARAGLIANO</t>
  </si>
  <si>
    <t>MARSILI</t>
  </si>
  <si>
    <t>ANTONELLA</t>
  </si>
  <si>
    <t>MENGHI</t>
  </si>
  <si>
    <t>LUCREZIA</t>
  </si>
  <si>
    <t>OGNIBENE</t>
  </si>
  <si>
    <t>PERATA</t>
  </si>
  <si>
    <t>PEZZOLI</t>
  </si>
  <si>
    <t>RIOMA</t>
  </si>
  <si>
    <t>Attolini</t>
  </si>
  <si>
    <t>Baiardi</t>
  </si>
  <si>
    <t>Alessia</t>
  </si>
  <si>
    <t>Contini</t>
  </si>
  <si>
    <t>Virginia</t>
  </si>
  <si>
    <t>Cammarata</t>
  </si>
  <si>
    <t>Denise</t>
  </si>
  <si>
    <t>Lara Issa</t>
  </si>
  <si>
    <t xml:space="preserve">GIARDINIA </t>
  </si>
  <si>
    <t>GINN CANALETTO</t>
  </si>
  <si>
    <t>STAGNARI</t>
  </si>
  <si>
    <t>FERRANTE</t>
  </si>
  <si>
    <t>MAYA</t>
  </si>
  <si>
    <t>KATUCI</t>
  </si>
  <si>
    <t>MATA</t>
  </si>
  <si>
    <t>ELOISA</t>
  </si>
  <si>
    <t>CIUFFARDI</t>
  </si>
  <si>
    <t>MARINA</t>
  </si>
  <si>
    <t>ALLIEVE B</t>
  </si>
  <si>
    <t>Melara</t>
  </si>
  <si>
    <t>Giorgia</t>
  </si>
  <si>
    <t>ALLIEVI B</t>
  </si>
  <si>
    <t>Sanella</t>
  </si>
  <si>
    <t>Ilaria</t>
  </si>
  <si>
    <t>Pantile</t>
  </si>
  <si>
    <t>Greta</t>
  </si>
  <si>
    <t>Strazzera</t>
  </si>
  <si>
    <t>Cocco</t>
  </si>
  <si>
    <t>Ostryacova</t>
  </si>
  <si>
    <t>Victoria</t>
  </si>
  <si>
    <t>Pasqua</t>
  </si>
  <si>
    <t>Amelie</t>
  </si>
  <si>
    <t>BONELLI</t>
  </si>
  <si>
    <t>IRAWAN</t>
  </si>
  <si>
    <t>STELLA</t>
  </si>
  <si>
    <t>PENZI</t>
  </si>
  <si>
    <t>RIVARA</t>
  </si>
  <si>
    <t xml:space="preserve">D'ANNA </t>
  </si>
  <si>
    <t xml:space="preserve">PONTE </t>
  </si>
  <si>
    <t xml:space="preserve">EMMA </t>
  </si>
  <si>
    <t>MORETTI</t>
  </si>
  <si>
    <t>SPARTACO</t>
  </si>
  <si>
    <t>MUSETTI</t>
  </si>
  <si>
    <t>KISKANC</t>
  </si>
  <si>
    <t>AYLIN</t>
  </si>
  <si>
    <t>TAVERNELLI</t>
  </si>
  <si>
    <t>SCATTONI</t>
  </si>
  <si>
    <t>CORVI</t>
  </si>
  <si>
    <t>NICOLE</t>
  </si>
  <si>
    <t>BOUCELHA</t>
  </si>
  <si>
    <t>SELMA</t>
  </si>
  <si>
    <t>Guerra</t>
  </si>
  <si>
    <t>Anita</t>
  </si>
  <si>
    <t>Parisi</t>
  </si>
  <si>
    <t>Deovich</t>
  </si>
  <si>
    <t>Altea</t>
  </si>
  <si>
    <t>De Bernanrdi</t>
  </si>
  <si>
    <t>Ierardi</t>
  </si>
  <si>
    <t>Basso</t>
  </si>
  <si>
    <t>Elisa</t>
  </si>
  <si>
    <t>Benvenuti</t>
  </si>
  <si>
    <t>Bianca</t>
  </si>
  <si>
    <t>Albanese</t>
  </si>
  <si>
    <t>Sophia</t>
  </si>
  <si>
    <t>Armoni</t>
  </si>
  <si>
    <t>Viviana</t>
  </si>
  <si>
    <t>Bunas</t>
  </si>
  <si>
    <t xml:space="preserve">Camedda </t>
  </si>
  <si>
    <t>Festelli</t>
  </si>
  <si>
    <t>Garante</t>
  </si>
  <si>
    <t>Maggiolo</t>
  </si>
  <si>
    <t>Martina</t>
  </si>
  <si>
    <t>Poggi</t>
  </si>
  <si>
    <t>Silvia</t>
  </si>
  <si>
    <t>Scali</t>
  </si>
  <si>
    <t>Sensoli</t>
  </si>
  <si>
    <t>Sparacello</t>
  </si>
  <si>
    <t>Volpara</t>
  </si>
  <si>
    <t>5°CLASSIFICATO</t>
  </si>
  <si>
    <t>JUNIOR A</t>
  </si>
  <si>
    <t>PITTO</t>
  </si>
  <si>
    <t>BORDO</t>
  </si>
  <si>
    <t>CORRADINI</t>
  </si>
  <si>
    <t>GIBALDI</t>
  </si>
  <si>
    <t>PENELOPE</t>
  </si>
  <si>
    <t xml:space="preserve">CATALANO </t>
  </si>
  <si>
    <t xml:space="preserve">CALABRO </t>
  </si>
  <si>
    <t xml:space="preserve">MARTINA </t>
  </si>
  <si>
    <t>RAMOS SEGARRA</t>
  </si>
  <si>
    <t>GABRIELA SOPHIA</t>
  </si>
  <si>
    <t>SABA</t>
  </si>
  <si>
    <t>BRUZZESE</t>
  </si>
  <si>
    <t>CIPANI</t>
  </si>
  <si>
    <t>DELLI COMPAGNI</t>
  </si>
  <si>
    <t>DENISE</t>
  </si>
  <si>
    <t>DI RE</t>
  </si>
  <si>
    <t>YLENIA</t>
  </si>
  <si>
    <t>GARGIULO</t>
  </si>
  <si>
    <t>GREIS</t>
  </si>
  <si>
    <t>LO BELLO</t>
  </si>
  <si>
    <t xml:space="preserve">SCRIVA </t>
  </si>
  <si>
    <t>TOMALA' LANDAZURI</t>
  </si>
  <si>
    <t>ERIKA DIANE</t>
  </si>
  <si>
    <t>MARIA CATERINA</t>
  </si>
  <si>
    <t>SENIOR B</t>
  </si>
  <si>
    <t>DI MARCO</t>
  </si>
  <si>
    <t>IVANA</t>
  </si>
  <si>
    <t>MIRONE</t>
  </si>
  <si>
    <t xml:space="preserve">PEDRIALI </t>
  </si>
  <si>
    <t>CECILIA FLORA</t>
  </si>
  <si>
    <t>PETRINI</t>
  </si>
  <si>
    <t>CACHIGUANGO</t>
  </si>
  <si>
    <t>NOAH KELANI</t>
  </si>
  <si>
    <t>SENIOR A</t>
  </si>
  <si>
    <t>Ballarin</t>
  </si>
  <si>
    <t>Bianco</t>
  </si>
  <si>
    <t>Rosa</t>
  </si>
  <si>
    <t>Casale</t>
  </si>
  <si>
    <t xml:space="preserve">Cimarosti </t>
  </si>
  <si>
    <t>Valeria</t>
  </si>
  <si>
    <t>Grosso</t>
  </si>
  <si>
    <t>Gugliotta</t>
  </si>
  <si>
    <t>Novara</t>
  </si>
  <si>
    <t>Dominique</t>
  </si>
  <si>
    <t>Pelle</t>
  </si>
  <si>
    <t>Pigella</t>
  </si>
  <si>
    <t>Samaritani</t>
  </si>
  <si>
    <t>Emma Giulia</t>
  </si>
  <si>
    <t>Villaricca</t>
  </si>
  <si>
    <t>Zedda</t>
  </si>
  <si>
    <t>Kopshti</t>
  </si>
  <si>
    <t>Klea</t>
  </si>
  <si>
    <t>Macis</t>
  </si>
  <si>
    <t>DONELLI</t>
  </si>
  <si>
    <t>YOUSSEF</t>
  </si>
  <si>
    <t>MADONNA</t>
  </si>
  <si>
    <t>CORSANO</t>
  </si>
  <si>
    <t>MARIANELLI</t>
  </si>
  <si>
    <t>CATERINA</t>
  </si>
  <si>
    <t>HAMIMA</t>
  </si>
  <si>
    <t>OUMNIA</t>
  </si>
  <si>
    <t>CARLI</t>
  </si>
  <si>
    <t xml:space="preserve">Fellin </t>
  </si>
  <si>
    <t xml:space="preserve">Eleonora </t>
  </si>
  <si>
    <t>Furbesco</t>
  </si>
  <si>
    <t xml:space="preserve">Radif </t>
  </si>
  <si>
    <t>Margherita</t>
  </si>
  <si>
    <t>Ciucci</t>
  </si>
  <si>
    <t xml:space="preserve">Rossi </t>
  </si>
  <si>
    <t>Campostano</t>
  </si>
  <si>
    <t>Umberta</t>
  </si>
  <si>
    <t xml:space="preserve">Morelli </t>
  </si>
  <si>
    <t xml:space="preserve">Costello </t>
  </si>
  <si>
    <t>Sasha</t>
  </si>
  <si>
    <t>Costa</t>
  </si>
  <si>
    <t xml:space="preserve">Oldani </t>
  </si>
  <si>
    <t xml:space="preserve">Del Veneziano </t>
  </si>
  <si>
    <t>Amedeo</t>
  </si>
  <si>
    <t>De Mare</t>
  </si>
  <si>
    <t>Benedetta *</t>
  </si>
  <si>
    <t>JUNIOR B</t>
  </si>
  <si>
    <t>1°CLASSIFICATO</t>
  </si>
  <si>
    <t>2°CLASSIFICATO</t>
  </si>
  <si>
    <t xml:space="preserve">BRUZZESE </t>
  </si>
  <si>
    <t>MASSONE</t>
  </si>
  <si>
    <t xml:space="preserve">ZOTI </t>
  </si>
  <si>
    <t xml:space="preserve">SARA </t>
  </si>
  <si>
    <t>BRUNACCI</t>
  </si>
  <si>
    <t>SOFIA LILIA</t>
  </si>
  <si>
    <t>COSSU</t>
  </si>
  <si>
    <t>NOEMI MARIAROSA</t>
  </si>
  <si>
    <t>CUDA</t>
  </si>
  <si>
    <t>GRELLI</t>
  </si>
  <si>
    <t>REBORA</t>
  </si>
  <si>
    <t>LUCIA</t>
  </si>
  <si>
    <t>SAFINA</t>
  </si>
  <si>
    <t>BRIGNOLO</t>
  </si>
  <si>
    <t>BATTOLINI</t>
  </si>
  <si>
    <t>TARABELLA</t>
  </si>
  <si>
    <t>MALASPINA</t>
  </si>
  <si>
    <t>GARBUSI</t>
  </si>
  <si>
    <t>Abategiovanni</t>
  </si>
  <si>
    <t>Lucia Jazmin</t>
  </si>
  <si>
    <t>Maria</t>
  </si>
  <si>
    <t xml:space="preserve">Di Dio </t>
  </si>
  <si>
    <t>Garrè</t>
  </si>
  <si>
    <t>Elena</t>
  </si>
  <si>
    <t>Chiara</t>
  </si>
  <si>
    <t>Lalicata</t>
  </si>
  <si>
    <t>Torre</t>
  </si>
  <si>
    <t>3°CLASSIFICATO</t>
  </si>
  <si>
    <t>Ravera Leggiero</t>
  </si>
  <si>
    <t>Sabrina</t>
  </si>
  <si>
    <t>Teodosio</t>
  </si>
  <si>
    <t>Toso</t>
  </si>
  <si>
    <t>Olivia</t>
  </si>
  <si>
    <t>BARANI</t>
  </si>
  <si>
    <t>AMOROSO</t>
  </si>
  <si>
    <t>MAIOLINI</t>
  </si>
  <si>
    <t>Pascucci</t>
  </si>
  <si>
    <t xml:space="preserve">Barcellona </t>
  </si>
  <si>
    <t>Arianna</t>
  </si>
  <si>
    <t>MARCENARO</t>
  </si>
  <si>
    <t>MARIO</t>
  </si>
  <si>
    <t>TALLARICO</t>
  </si>
  <si>
    <t xml:space="preserve"> </t>
  </si>
  <si>
    <t>BONAVITA</t>
  </si>
  <si>
    <t>VANESSA</t>
  </si>
  <si>
    <t>FEDERIGI</t>
  </si>
  <si>
    <t>CAPPATI</t>
  </si>
  <si>
    <t>LAPORTA</t>
  </si>
  <si>
    <t>DESIRE</t>
  </si>
  <si>
    <t xml:space="preserve">FARACI </t>
  </si>
  <si>
    <t>MARASCIUOLO</t>
  </si>
  <si>
    <t>PAJA</t>
  </si>
  <si>
    <t>ARTI'S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</si>
</sst>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2" formatCode="mm/dd/yyyy"/>
    <numFmt numFmtId="173" formatCode="0.000"/>
    <numFmt numFmtId="174" formatCode="m/d/yyyy"/>
    <numFmt numFmtId="175" formatCode="mm/dd/yy"/>
  </numFmts>
  <fonts count="57">
    <font>
      <sz val="10"/>
      <name val="Arial"/>
    </font>
    <font>
      <sz val="10"/>
      <name val="Arial1"/>
    </font>
    <font>
      <sz val="10"/>
      <name val="Arial"/>
      <family val="2"/>
    </font>
    <font>
      <b/>
      <sz val="20"/>
      <name val="Arial"/>
      <family val="2"/>
    </font>
    <font>
      <b/>
      <sz val="10"/>
      <name val="Arial"/>
      <family val="2"/>
    </font>
    <font>
      <b/>
      <sz val="21"/>
      <name val="Arial"/>
      <family val="2"/>
    </font>
    <font>
      <sz val="11"/>
      <color indexed="8"/>
      <name val="Arial"/>
      <family val="2"/>
      <charset val="1"/>
    </font>
    <font>
      <i/>
      <sz val="10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sz val="12"/>
      <color indexed="8"/>
      <name val="Arial"/>
      <family val="2"/>
    </font>
    <font>
      <sz val="10"/>
      <color indexed="63"/>
      <name val="Arial"/>
      <family val="2"/>
    </font>
    <font>
      <b/>
      <i/>
      <sz val="10"/>
      <color indexed="10"/>
      <name val="Arial"/>
      <family val="2"/>
    </font>
    <font>
      <sz val="12"/>
      <color indexed="8"/>
      <name val="Arial"/>
      <family val="2"/>
      <charset val="1"/>
    </font>
    <font>
      <sz val="12"/>
      <color indexed="8"/>
      <name val="Arial"/>
      <family val="2"/>
    </font>
    <font>
      <sz val="10"/>
      <color indexed="8"/>
      <name val="Arial"/>
      <family val="2"/>
      <charset val="1"/>
    </font>
    <font>
      <sz val="12"/>
      <color indexed="8"/>
      <name val="Calibri"/>
      <family val="2"/>
    </font>
    <font>
      <sz val="11"/>
      <color indexed="8"/>
      <name val="Calibri"/>
      <family val="2"/>
    </font>
    <font>
      <sz val="9"/>
      <color indexed="63"/>
      <name val="&quot;Helvetica Neue&quot;"/>
      <charset val="1"/>
    </font>
    <font>
      <sz val="12"/>
      <color indexed="10"/>
      <name val="Arial"/>
      <family val="2"/>
      <charset val="1"/>
    </font>
    <font>
      <sz val="9"/>
      <color indexed="10"/>
      <name val="&quot;Helvetica Neue&quot;"/>
      <charset val="1"/>
    </font>
    <font>
      <sz val="12"/>
      <color indexed="53"/>
      <name val="Arial"/>
      <family val="2"/>
    </font>
    <font>
      <i/>
      <sz val="10"/>
      <color indexed="53"/>
      <name val="Arial"/>
      <family val="2"/>
    </font>
    <font>
      <sz val="10"/>
      <color indexed="53"/>
      <name val="Arial"/>
      <family val="2"/>
    </font>
    <font>
      <b/>
      <sz val="10"/>
      <color indexed="53"/>
      <name val="Arial"/>
      <family val="2"/>
    </font>
    <font>
      <sz val="10"/>
      <color indexed="53"/>
      <name val="Arial"/>
      <family val="2"/>
    </font>
    <font>
      <sz val="11"/>
      <name val="Arial"/>
      <family val="2"/>
    </font>
    <font>
      <i/>
      <sz val="10"/>
      <color indexed="8"/>
      <name val="Arial"/>
      <family val="2"/>
    </font>
    <font>
      <sz val="11"/>
      <name val="Arial"/>
      <family val="2"/>
      <charset val="1"/>
    </font>
    <font>
      <b/>
      <i/>
      <sz val="10"/>
      <name val="Arial"/>
      <family val="2"/>
    </font>
    <font>
      <sz val="12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b/>
      <sz val="10"/>
      <color indexed="10"/>
      <name val="Arial"/>
      <family val="2"/>
    </font>
    <font>
      <sz val="12"/>
      <color indexed="8"/>
      <name val="Arial1"/>
      <charset val="1"/>
    </font>
    <font>
      <sz val="12"/>
      <color indexed="8"/>
      <name val="Arial1"/>
    </font>
    <font>
      <sz val="12"/>
      <name val="Arial"/>
      <family val="2"/>
      <charset val="1"/>
    </font>
    <font>
      <sz val="9"/>
      <color indexed="10"/>
      <name val="Arial"/>
      <family val="2"/>
    </font>
    <font>
      <sz val="12"/>
      <color indexed="8"/>
      <name val="Calibri Light"/>
      <family val="2"/>
    </font>
    <font>
      <sz val="12"/>
      <name val="Calibri Light"/>
      <family val="2"/>
    </font>
    <font>
      <sz val="10"/>
      <name val="Arial"/>
      <family val="2"/>
      <charset val="1"/>
    </font>
    <font>
      <sz val="11"/>
      <name val="Arial"/>
      <family val="2"/>
    </font>
    <font>
      <sz val="9"/>
      <color indexed="63"/>
      <name val="Arial"/>
      <family val="2"/>
    </font>
    <font>
      <i/>
      <sz val="10"/>
      <color indexed="8"/>
      <name val="Calibri"/>
      <family val="2"/>
    </font>
    <font>
      <i/>
      <sz val="9"/>
      <color indexed="8"/>
      <name val="Calibri Light"/>
      <family val="2"/>
    </font>
    <font>
      <sz val="11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  <charset val="1"/>
    </font>
    <font>
      <i/>
      <sz val="10"/>
      <color indexed="60"/>
      <name val="Arial"/>
      <family val="2"/>
    </font>
    <font>
      <sz val="11"/>
      <color indexed="10"/>
      <name val="Arial"/>
      <family val="2"/>
    </font>
    <font>
      <sz val="12"/>
      <color indexed="60"/>
      <name val="Arial"/>
      <family val="2"/>
      <charset val="1"/>
    </font>
    <font>
      <b/>
      <sz val="10"/>
      <color indexed="8"/>
      <name val="Arial"/>
      <family val="2"/>
    </font>
    <font>
      <sz val="9"/>
      <color indexed="8"/>
      <name val="Arial"/>
      <family val="2"/>
      <charset val="1"/>
    </font>
    <font>
      <sz val="9"/>
      <color indexed="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indexed="9"/>
        <bgColor indexed="26"/>
      </patternFill>
    </fill>
    <fill>
      <patternFill patternType="solid">
        <fgColor indexed="45"/>
        <bgColor indexed="47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45"/>
      </patternFill>
    </fill>
  </fills>
  <borders count="32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6">
    <xf numFmtId="0" fontId="0" fillId="0" borderId="0"/>
    <xf numFmtId="0" fontId="1" fillId="0" borderId="0" applyNumberFormat="0" applyFill="0" applyBorder="0" applyAlignment="0" applyProtection="0"/>
    <xf numFmtId="0" fontId="37" fillId="0" borderId="0"/>
    <xf numFmtId="0" fontId="36" fillId="0" borderId="0"/>
    <xf numFmtId="0" fontId="38" fillId="0" borderId="0"/>
    <xf numFmtId="0" fontId="2" fillId="0" borderId="0"/>
  </cellStyleXfs>
  <cellXfs count="320"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/>
    <xf numFmtId="172" fontId="4" fillId="0" borderId="0" xfId="0" applyNumberFormat="1" applyFont="1" applyFill="1" applyBorder="1" applyAlignment="1"/>
    <xf numFmtId="173" fontId="4" fillId="0" borderId="0" xfId="0" applyNumberFormat="1" applyFont="1" applyAlignment="1">
      <alignment horizontal="left"/>
    </xf>
    <xf numFmtId="0" fontId="4" fillId="0" borderId="0" xfId="0" applyFont="1" applyAlignment="1"/>
    <xf numFmtId="0" fontId="4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6" fillId="0" borderId="6" xfId="0" applyFont="1" applyBorder="1" applyAlignment="1">
      <alignment horizontal="center"/>
    </xf>
    <xf numFmtId="172" fontId="6" fillId="0" borderId="6" xfId="0" applyNumberFormat="1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173" fontId="2" fillId="0" borderId="7" xfId="0" applyNumberFormat="1" applyFont="1" applyBorder="1"/>
    <xf numFmtId="173" fontId="4" fillId="0" borderId="8" xfId="0" applyNumberFormat="1" applyFont="1" applyBorder="1"/>
    <xf numFmtId="0" fontId="6" fillId="0" borderId="7" xfId="0" applyFont="1" applyBorder="1" applyAlignment="1">
      <alignment horizontal="center"/>
    </xf>
    <xf numFmtId="172" fontId="6" fillId="0" borderId="7" xfId="0" applyNumberFormat="1" applyFont="1" applyBorder="1" applyAlignment="1">
      <alignment horizontal="center"/>
    </xf>
    <xf numFmtId="173" fontId="0" fillId="0" borderId="0" xfId="0" applyNumberFormat="1"/>
    <xf numFmtId="173" fontId="2" fillId="0" borderId="7" xfId="0" applyNumberFormat="1" applyFont="1" applyBorder="1" applyAlignment="1"/>
    <xf numFmtId="0" fontId="8" fillId="0" borderId="7" xfId="0" applyFont="1" applyBorder="1" applyAlignment="1">
      <alignment horizontal="left"/>
    </xf>
    <xf numFmtId="172" fontId="8" fillId="0" borderId="7" xfId="0" applyNumberFormat="1" applyFont="1" applyBorder="1" applyAlignment="1">
      <alignment horizontal="left"/>
    </xf>
    <xf numFmtId="0" fontId="8" fillId="0" borderId="7" xfId="0" applyFont="1" applyBorder="1" applyAlignment="1">
      <alignment horizontal="center"/>
    </xf>
    <xf numFmtId="174" fontId="8" fillId="0" borderId="7" xfId="0" applyNumberFormat="1" applyFont="1" applyBorder="1" applyAlignment="1">
      <alignment horizontal="left"/>
    </xf>
    <xf numFmtId="0" fontId="9" fillId="0" borderId="6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11" fillId="0" borderId="7" xfId="0" applyFont="1" applyBorder="1" applyAlignment="1"/>
    <xf numFmtId="0" fontId="11" fillId="0" borderId="7" xfId="0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0" fontId="12" fillId="0" borderId="7" xfId="0" applyFont="1" applyBorder="1"/>
    <xf numFmtId="172" fontId="13" fillId="0" borderId="7" xfId="0" applyNumberFormat="1" applyFont="1" applyBorder="1"/>
    <xf numFmtId="173" fontId="14" fillId="0" borderId="0" xfId="0" applyNumberFormat="1" applyFont="1"/>
    <xf numFmtId="0" fontId="11" fillId="0" borderId="6" xfId="0" applyFont="1" applyBorder="1" applyAlignment="1">
      <alignment horizontal="left"/>
    </xf>
    <xf numFmtId="174" fontId="11" fillId="0" borderId="6" xfId="0" applyNumberFormat="1" applyFont="1" applyBorder="1" applyAlignment="1">
      <alignment horizontal="left"/>
    </xf>
    <xf numFmtId="0" fontId="11" fillId="0" borderId="7" xfId="0" applyFont="1" applyBorder="1" applyAlignment="1">
      <alignment horizontal="left"/>
    </xf>
    <xf numFmtId="174" fontId="11" fillId="0" borderId="7" xfId="0" applyNumberFormat="1" applyFont="1" applyBorder="1" applyAlignment="1">
      <alignment horizontal="left"/>
    </xf>
    <xf numFmtId="174" fontId="15" fillId="0" borderId="7" xfId="0" applyNumberFormat="1" applyFont="1" applyBorder="1" applyAlignment="1">
      <alignment horizontal="left"/>
    </xf>
    <xf numFmtId="0" fontId="15" fillId="0" borderId="7" xfId="0" applyFont="1" applyBorder="1" applyAlignment="1">
      <alignment horizontal="left"/>
    </xf>
    <xf numFmtId="174" fontId="12" fillId="0" borderId="7" xfId="0" applyNumberFormat="1" applyFont="1" applyBorder="1" applyAlignment="1">
      <alignment horizontal="center"/>
    </xf>
    <xf numFmtId="0" fontId="10" fillId="0" borderId="6" xfId="0" applyFont="1" applyFill="1" applyBorder="1" applyAlignment="1">
      <alignment horizontal="left"/>
    </xf>
    <xf numFmtId="0" fontId="10" fillId="0" borderId="6" xfId="0" applyFont="1" applyBorder="1" applyAlignment="1">
      <alignment horizontal="left"/>
    </xf>
    <xf numFmtId="172" fontId="10" fillId="0" borderId="6" xfId="0" applyNumberFormat="1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7" xfId="0" applyFont="1" applyFill="1" applyBorder="1" applyAlignment="1">
      <alignment horizontal="left"/>
    </xf>
    <xf numFmtId="0" fontId="10" fillId="0" borderId="7" xfId="0" applyFont="1" applyBorder="1" applyAlignment="1">
      <alignment horizontal="left"/>
    </xf>
    <xf numFmtId="172" fontId="10" fillId="0" borderId="7" xfId="0" applyNumberFormat="1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6" fillId="0" borderId="7" xfId="0" applyFont="1" applyBorder="1" applyAlignment="1">
      <alignment horizontal="center"/>
    </xf>
    <xf numFmtId="0" fontId="16" fillId="0" borderId="7" xfId="0" applyFont="1" applyBorder="1"/>
    <xf numFmtId="172" fontId="0" fillId="0" borderId="7" xfId="0" applyNumberFormat="1" applyBorder="1"/>
    <xf numFmtId="0" fontId="15" fillId="0" borderId="6" xfId="0" applyFont="1" applyBorder="1" applyAlignment="1">
      <alignment horizontal="center"/>
    </xf>
    <xf numFmtId="0" fontId="17" fillId="0" borderId="6" xfId="0" applyFont="1" applyBorder="1" applyAlignment="1">
      <alignment horizontal="center"/>
    </xf>
    <xf numFmtId="172" fontId="15" fillId="0" borderId="6" xfId="0" applyNumberFormat="1" applyFont="1" applyBorder="1" applyAlignment="1">
      <alignment horizontal="center"/>
    </xf>
    <xf numFmtId="0" fontId="15" fillId="0" borderId="7" xfId="0" applyFont="1" applyBorder="1" applyAlignment="1">
      <alignment horizontal="center"/>
    </xf>
    <xf numFmtId="172" fontId="15" fillId="0" borderId="7" xfId="0" applyNumberFormat="1" applyFont="1" applyBorder="1" applyAlignment="1">
      <alignment horizontal="center"/>
    </xf>
    <xf numFmtId="172" fontId="16" fillId="0" borderId="7" xfId="0" applyNumberFormat="1" applyFont="1" applyBorder="1" applyAlignment="1">
      <alignment horizontal="center"/>
    </xf>
    <xf numFmtId="0" fontId="18" fillId="0" borderId="7" xfId="0" applyFont="1" applyBorder="1" applyAlignment="1">
      <alignment horizontal="left"/>
    </xf>
    <xf numFmtId="0" fontId="18" fillId="0" borderId="7" xfId="0" applyFont="1" applyBorder="1"/>
    <xf numFmtId="174" fontId="18" fillId="0" borderId="7" xfId="0" applyNumberFormat="1" applyFont="1" applyBorder="1"/>
    <xf numFmtId="0" fontId="18" fillId="0" borderId="6" xfId="0" applyFont="1" applyBorder="1" applyAlignment="1">
      <alignment horizontal="center"/>
    </xf>
    <xf numFmtId="0" fontId="19" fillId="0" borderId="7" xfId="0" applyFont="1" applyBorder="1" applyAlignment="1">
      <alignment horizontal="left"/>
    </xf>
    <xf numFmtId="174" fontId="18" fillId="0" borderId="7" xfId="0" applyNumberFormat="1" applyFont="1" applyBorder="1" applyAlignment="1">
      <alignment horizontal="center"/>
    </xf>
    <xf numFmtId="0" fontId="18" fillId="0" borderId="7" xfId="0" applyFont="1" applyBorder="1" applyAlignment="1"/>
    <xf numFmtId="174" fontId="18" fillId="0" borderId="7" xfId="0" applyNumberFormat="1" applyFont="1" applyBorder="1" applyAlignment="1"/>
    <xf numFmtId="172" fontId="8" fillId="0" borderId="7" xfId="0" applyNumberFormat="1" applyFont="1" applyBorder="1" applyAlignment="1">
      <alignment horizontal="center"/>
    </xf>
    <xf numFmtId="0" fontId="11" fillId="0" borderId="7" xfId="0" applyFont="1" applyBorder="1"/>
    <xf numFmtId="174" fontId="20" fillId="3" borderId="7" xfId="0" applyNumberFormat="1" applyFont="1" applyFill="1" applyBorder="1"/>
    <xf numFmtId="0" fontId="21" fillId="0" borderId="7" xfId="0" applyFont="1" applyBorder="1" applyAlignment="1">
      <alignment horizontal="center"/>
    </xf>
    <xf numFmtId="0" fontId="21" fillId="0" borderId="7" xfId="0" applyFont="1" applyBorder="1"/>
    <xf numFmtId="174" fontId="22" fillId="3" borderId="7" xfId="0" applyNumberFormat="1" applyFont="1" applyFill="1" applyBorder="1"/>
    <xf numFmtId="0" fontId="16" fillId="0" borderId="7" xfId="0" applyFont="1" applyFill="1" applyBorder="1" applyAlignment="1">
      <alignment horizontal="center"/>
    </xf>
    <xf numFmtId="0" fontId="23" fillId="0" borderId="7" xfId="0" applyFont="1" applyFill="1" applyBorder="1" applyAlignment="1">
      <alignment horizontal="center"/>
    </xf>
    <xf numFmtId="0" fontId="23" fillId="0" borderId="7" xfId="0" applyFont="1" applyBorder="1"/>
    <xf numFmtId="172" fontId="23" fillId="0" borderId="7" xfId="0" applyNumberFormat="1" applyFont="1" applyBorder="1" applyAlignment="1">
      <alignment horizontal="center"/>
    </xf>
    <xf numFmtId="0" fontId="23" fillId="0" borderId="7" xfId="0" applyFont="1" applyBorder="1" applyAlignment="1">
      <alignment horizontal="center"/>
    </xf>
    <xf numFmtId="0" fontId="24" fillId="0" borderId="7" xfId="0" applyFont="1" applyBorder="1" applyAlignment="1">
      <alignment horizontal="center"/>
    </xf>
    <xf numFmtId="173" fontId="25" fillId="0" borderId="7" xfId="0" applyNumberFormat="1" applyFont="1" applyBorder="1"/>
    <xf numFmtId="173" fontId="26" fillId="0" borderId="8" xfId="0" applyNumberFormat="1" applyFont="1" applyBorder="1"/>
    <xf numFmtId="173" fontId="27" fillId="0" borderId="0" xfId="0" applyNumberFormat="1" applyFont="1"/>
    <xf numFmtId="0" fontId="27" fillId="0" borderId="0" xfId="0" applyFont="1"/>
    <xf numFmtId="0" fontId="16" fillId="0" borderId="6" xfId="0" applyFont="1" applyBorder="1" applyAlignment="1">
      <alignment horizontal="center"/>
    </xf>
    <xf numFmtId="0" fontId="28" fillId="0" borderId="7" xfId="0" applyFont="1" applyBorder="1"/>
    <xf numFmtId="172" fontId="28" fillId="0" borderId="7" xfId="0" applyNumberFormat="1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29" fillId="0" borderId="7" xfId="0" applyFont="1" applyBorder="1" applyAlignment="1">
      <alignment horizontal="center"/>
    </xf>
    <xf numFmtId="173" fontId="2" fillId="0" borderId="9" xfId="0" applyNumberFormat="1" applyFont="1" applyBorder="1"/>
    <xf numFmtId="0" fontId="0" fillId="0" borderId="9" xfId="0" applyBorder="1"/>
    <xf numFmtId="0" fontId="8" fillId="0" borderId="0" xfId="0" applyFont="1" applyFill="1" applyBorder="1" applyAlignment="1"/>
    <xf numFmtId="0" fontId="8" fillId="0" borderId="10" xfId="0" applyFont="1" applyFill="1" applyBorder="1" applyAlignment="1"/>
    <xf numFmtId="173" fontId="2" fillId="0" borderId="0" xfId="0" applyNumberFormat="1" applyFont="1" applyAlignment="1">
      <alignment horizontal="left"/>
    </xf>
    <xf numFmtId="0" fontId="30" fillId="0" borderId="7" xfId="0" applyFont="1" applyBorder="1" applyAlignment="1">
      <alignment horizontal="center"/>
    </xf>
    <xf numFmtId="172" fontId="30" fillId="0" borderId="7" xfId="0" applyNumberFormat="1" applyFont="1" applyBorder="1" applyAlignment="1">
      <alignment horizontal="center"/>
    </xf>
    <xf numFmtId="0" fontId="30" fillId="0" borderId="11" xfId="0" applyFont="1" applyBorder="1" applyAlignment="1">
      <alignment horizontal="center"/>
    </xf>
    <xf numFmtId="0" fontId="29" fillId="0" borderId="6" xfId="0" applyFont="1" applyBorder="1" applyAlignment="1">
      <alignment horizontal="center"/>
    </xf>
    <xf numFmtId="173" fontId="31" fillId="0" borderId="0" xfId="0" applyNumberFormat="1" applyFont="1"/>
    <xf numFmtId="0" fontId="32" fillId="0" borderId="7" xfId="0" applyFont="1" applyBorder="1" applyAlignment="1">
      <alignment horizontal="center"/>
    </xf>
    <xf numFmtId="0" fontId="0" fillId="0" borderId="7" xfId="0" applyBorder="1"/>
    <xf numFmtId="0" fontId="0" fillId="0" borderId="7" xfId="0" applyBorder="1" applyAlignment="1">
      <alignment horizontal="center"/>
    </xf>
    <xf numFmtId="0" fontId="33" fillId="0" borderId="7" xfId="0" applyFont="1" applyBorder="1" applyAlignment="1">
      <alignment horizontal="center"/>
    </xf>
    <xf numFmtId="172" fontId="33" fillId="0" borderId="7" xfId="0" applyNumberFormat="1" applyFont="1" applyBorder="1" applyAlignment="1">
      <alignment horizontal="center"/>
    </xf>
    <xf numFmtId="0" fontId="34" fillId="0" borderId="6" xfId="0" applyFont="1" applyBorder="1" applyAlignment="1">
      <alignment horizontal="center"/>
    </xf>
    <xf numFmtId="0" fontId="34" fillId="0" borderId="7" xfId="0" applyFont="1" applyBorder="1" applyAlignment="1">
      <alignment horizontal="center"/>
    </xf>
    <xf numFmtId="172" fontId="34" fillId="0" borderId="7" xfId="0" applyNumberFormat="1" applyFont="1" applyBorder="1" applyAlignment="1">
      <alignment horizontal="center"/>
    </xf>
    <xf numFmtId="173" fontId="35" fillId="0" borderId="0" xfId="0" applyNumberFormat="1" applyFont="1"/>
    <xf numFmtId="0" fontId="34" fillId="0" borderId="7" xfId="0" applyFont="1" applyBorder="1"/>
    <xf numFmtId="172" fontId="33" fillId="0" borderId="7" xfId="0" applyNumberFormat="1" applyFont="1" applyBorder="1" applyAlignment="1">
      <alignment horizontal="center" vertical="center" wrapText="1"/>
    </xf>
    <xf numFmtId="0" fontId="17" fillId="0" borderId="7" xfId="3" applyFont="1" applyBorder="1" applyAlignment="1">
      <alignment horizontal="left"/>
    </xf>
    <xf numFmtId="172" fontId="17" fillId="0" borderId="7" xfId="3" applyNumberFormat="1" applyFont="1" applyBorder="1" applyAlignment="1">
      <alignment horizontal="left"/>
    </xf>
    <xf numFmtId="0" fontId="17" fillId="0" borderId="7" xfId="3" applyFont="1" applyBorder="1" applyAlignment="1">
      <alignment horizontal="center"/>
    </xf>
    <xf numFmtId="175" fontId="17" fillId="0" borderId="7" xfId="3" applyNumberFormat="1" applyFont="1" applyBorder="1" applyAlignment="1">
      <alignment horizontal="left"/>
    </xf>
    <xf numFmtId="0" fontId="8" fillId="0" borderId="7" xfId="2" applyFont="1" applyBorder="1" applyAlignment="1">
      <alignment horizontal="left"/>
    </xf>
    <xf numFmtId="172" fontId="8" fillId="0" borderId="7" xfId="2" applyNumberFormat="1" applyFont="1" applyBorder="1" applyAlignment="1">
      <alignment horizontal="left"/>
    </xf>
    <xf numFmtId="0" fontId="8" fillId="0" borderId="7" xfId="2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17" fillId="0" borderId="7" xfId="0" applyFont="1" applyBorder="1" applyAlignment="1">
      <alignment horizontal="center"/>
    </xf>
    <xf numFmtId="174" fontId="10" fillId="0" borderId="7" xfId="0" applyNumberFormat="1" applyFont="1" applyBorder="1" applyAlignment="1">
      <alignment horizontal="center"/>
    </xf>
    <xf numFmtId="0" fontId="34" fillId="0" borderId="7" xfId="0" applyFont="1" applyBorder="1" applyAlignment="1"/>
    <xf numFmtId="174" fontId="34" fillId="0" borderId="7" xfId="0" applyNumberFormat="1" applyFont="1" applyBorder="1" applyAlignment="1">
      <alignment horizontal="center"/>
    </xf>
    <xf numFmtId="0" fontId="38" fillId="0" borderId="7" xfId="0" applyFont="1" applyBorder="1" applyAlignment="1">
      <alignment horizontal="center"/>
    </xf>
    <xf numFmtId="0" fontId="38" fillId="0" borderId="7" xfId="0" applyFont="1" applyBorder="1" applyAlignment="1">
      <alignment horizontal="center" vertical="center"/>
    </xf>
    <xf numFmtId="172" fontId="38" fillId="0" borderId="7" xfId="0" applyNumberFormat="1" applyFont="1" applyBorder="1" applyAlignment="1">
      <alignment horizontal="center"/>
    </xf>
    <xf numFmtId="0" fontId="15" fillId="0" borderId="7" xfId="0" applyFont="1" applyBorder="1" applyAlignment="1">
      <alignment horizontal="center" vertical="center"/>
    </xf>
    <xf numFmtId="0" fontId="39" fillId="0" borderId="7" xfId="0" applyFont="1" applyBorder="1" applyAlignment="1">
      <alignment horizontal="left"/>
    </xf>
    <xf numFmtId="172" fontId="39" fillId="0" borderId="7" xfId="0" applyNumberFormat="1" applyFont="1" applyBorder="1" applyAlignment="1">
      <alignment horizontal="center"/>
    </xf>
    <xf numFmtId="0" fontId="19" fillId="0" borderId="7" xfId="0" applyFont="1" applyBorder="1" applyAlignment="1"/>
    <xf numFmtId="0" fontId="40" fillId="0" borderId="7" xfId="0" applyFont="1" applyBorder="1" applyAlignment="1">
      <alignment horizontal="left"/>
    </xf>
    <xf numFmtId="172" fontId="41" fillId="0" borderId="7" xfId="0" applyNumberFormat="1" applyFont="1" applyBorder="1"/>
    <xf numFmtId="172" fontId="41" fillId="0" borderId="7" xfId="0" applyNumberFormat="1" applyFont="1" applyBorder="1" applyAlignment="1">
      <alignment horizontal="center"/>
    </xf>
    <xf numFmtId="0" fontId="6" fillId="0" borderId="7" xfId="0" applyFont="1" applyBorder="1"/>
    <xf numFmtId="174" fontId="6" fillId="0" borderId="7" xfId="0" applyNumberFormat="1" applyFont="1" applyBorder="1" applyAlignment="1">
      <alignment horizontal="center"/>
    </xf>
    <xf numFmtId="0" fontId="17" fillId="0" borderId="11" xfId="0" applyFont="1" applyBorder="1" applyAlignment="1">
      <alignment horizontal="center"/>
    </xf>
    <xf numFmtId="0" fontId="17" fillId="0" borderId="7" xfId="0" applyFont="1" applyBorder="1"/>
    <xf numFmtId="172" fontId="42" fillId="0" borderId="7" xfId="0" applyNumberFormat="1" applyFont="1" applyBorder="1" applyAlignment="1">
      <alignment horizontal="center" vertical="center" wrapText="1"/>
    </xf>
    <xf numFmtId="0" fontId="29" fillId="0" borderId="11" xfId="0" applyFont="1" applyBorder="1" applyAlignment="1">
      <alignment horizontal="center"/>
    </xf>
    <xf numFmtId="173" fontId="2" fillId="0" borderId="11" xfId="0" applyNumberFormat="1" applyFont="1" applyBorder="1" applyAlignment="1"/>
    <xf numFmtId="173" fontId="4" fillId="0" borderId="12" xfId="0" applyNumberFormat="1" applyFont="1" applyBorder="1"/>
    <xf numFmtId="0" fontId="34" fillId="0" borderId="13" xfId="0" applyFont="1" applyBorder="1" applyAlignment="1">
      <alignment horizontal="center"/>
    </xf>
    <xf numFmtId="0" fontId="29" fillId="0" borderId="14" xfId="0" applyFont="1" applyBorder="1" applyAlignment="1">
      <alignment horizontal="center"/>
    </xf>
    <xf numFmtId="173" fontId="2" fillId="0" borderId="14" xfId="0" applyNumberFormat="1" applyFont="1" applyBorder="1" applyAlignment="1"/>
    <xf numFmtId="173" fontId="4" fillId="0" borderId="15" xfId="0" applyNumberFormat="1" applyFont="1" applyBorder="1"/>
    <xf numFmtId="173" fontId="2" fillId="0" borderId="11" xfId="0" applyNumberFormat="1" applyFont="1" applyBorder="1"/>
    <xf numFmtId="0" fontId="11" fillId="0" borderId="16" xfId="0" applyFont="1" applyBorder="1" applyAlignment="1">
      <alignment horizontal="left"/>
    </xf>
    <xf numFmtId="0" fontId="43" fillId="0" borderId="7" xfId="0" applyFont="1" applyBorder="1" applyAlignment="1">
      <alignment horizontal="left"/>
    </xf>
    <xf numFmtId="0" fontId="34" fillId="0" borderId="7" xfId="0" applyFont="1" applyBorder="1" applyAlignment="1">
      <alignment horizontal="left"/>
    </xf>
    <xf numFmtId="172" fontId="44" fillId="0" borderId="7" xfId="0" applyNumberFormat="1" applyFont="1" applyBorder="1"/>
    <xf numFmtId="0" fontId="4" fillId="2" borderId="17" xfId="0" applyFont="1" applyFill="1" applyBorder="1" applyAlignment="1">
      <alignment horizontal="center"/>
    </xf>
    <xf numFmtId="0" fontId="17" fillId="0" borderId="7" xfId="0" applyFont="1" applyBorder="1" applyAlignment="1">
      <alignment horizontal="left"/>
    </xf>
    <xf numFmtId="172" fontId="17" fillId="0" borderId="7" xfId="0" applyNumberFormat="1" applyFont="1" applyBorder="1" applyAlignment="1">
      <alignment horizontal="left"/>
    </xf>
    <xf numFmtId="0" fontId="17" fillId="0" borderId="7" xfId="2" applyFont="1" applyBorder="1" applyAlignment="1">
      <alignment horizontal="center"/>
    </xf>
    <xf numFmtId="0" fontId="17" fillId="0" borderId="16" xfId="0" applyFont="1" applyBorder="1" applyAlignment="1">
      <alignment horizontal="left"/>
    </xf>
    <xf numFmtId="172" fontId="17" fillId="0" borderId="16" xfId="0" applyNumberFormat="1" applyFont="1" applyBorder="1" applyAlignment="1">
      <alignment horizontal="left"/>
    </xf>
    <xf numFmtId="0" fontId="17" fillId="0" borderId="16" xfId="2" applyFont="1" applyBorder="1" applyAlignment="1">
      <alignment horizontal="center"/>
    </xf>
    <xf numFmtId="0" fontId="16" fillId="0" borderId="6" xfId="0" applyFont="1" applyBorder="1" applyAlignment="1">
      <alignment horizontal="left"/>
    </xf>
    <xf numFmtId="0" fontId="16" fillId="0" borderId="6" xfId="0" applyFont="1" applyBorder="1"/>
    <xf numFmtId="0" fontId="16" fillId="0" borderId="7" xfId="0" applyFont="1" applyBorder="1" applyAlignment="1">
      <alignment horizontal="left"/>
    </xf>
    <xf numFmtId="172" fontId="34" fillId="0" borderId="7" xfId="0" applyNumberFormat="1" applyFont="1" applyBorder="1" applyAlignment="1">
      <alignment horizontal="left"/>
    </xf>
    <xf numFmtId="0" fontId="34" fillId="0" borderId="7" xfId="2" applyFont="1" applyBorder="1" applyAlignment="1">
      <alignment horizontal="center"/>
    </xf>
    <xf numFmtId="0" fontId="8" fillId="0" borderId="7" xfId="0" applyFont="1" applyBorder="1"/>
    <xf numFmtId="0" fontId="8" fillId="0" borderId="14" xfId="0" applyFont="1" applyBorder="1" applyAlignment="1">
      <alignment horizontal="center"/>
    </xf>
    <xf numFmtId="173" fontId="2" fillId="0" borderId="14" xfId="0" applyNumberFormat="1" applyFont="1" applyBorder="1"/>
    <xf numFmtId="0" fontId="34" fillId="0" borderId="18" xfId="0" applyFont="1" applyBorder="1"/>
    <xf numFmtId="172" fontId="33" fillId="0" borderId="0" xfId="0" applyNumberFormat="1" applyFont="1" applyAlignment="1">
      <alignment horizontal="center"/>
    </xf>
    <xf numFmtId="0" fontId="33" fillId="0" borderId="0" xfId="0" applyFont="1" applyAlignment="1">
      <alignment horizontal="center"/>
    </xf>
    <xf numFmtId="173" fontId="4" fillId="0" borderId="7" xfId="0" applyNumberFormat="1" applyFont="1" applyBorder="1"/>
    <xf numFmtId="0" fontId="11" fillId="0" borderId="6" xfId="0" applyFont="1" applyBorder="1" applyAlignment="1"/>
    <xf numFmtId="174" fontId="11" fillId="0" borderId="6" xfId="0" applyNumberFormat="1" applyFont="1" applyBorder="1" applyAlignment="1">
      <alignment horizontal="center"/>
    </xf>
    <xf numFmtId="0" fontId="29" fillId="0" borderId="19" xfId="0" applyFont="1" applyBorder="1" applyAlignment="1">
      <alignment horizontal="center"/>
    </xf>
    <xf numFmtId="174" fontId="11" fillId="0" borderId="7" xfId="0" applyNumberFormat="1" applyFont="1" applyBorder="1" applyAlignment="1">
      <alignment horizontal="center"/>
    </xf>
    <xf numFmtId="0" fontId="29" fillId="0" borderId="20" xfId="0" applyFont="1" applyBorder="1" applyAlignment="1">
      <alignment horizontal="center"/>
    </xf>
    <xf numFmtId="0" fontId="17" fillId="0" borderId="7" xfId="4" applyFont="1" applyBorder="1" applyAlignment="1">
      <alignment horizontal="left"/>
    </xf>
    <xf numFmtId="0" fontId="17" fillId="0" borderId="7" xfId="4" applyFont="1" applyBorder="1"/>
    <xf numFmtId="172" fontId="17" fillId="0" borderId="7" xfId="4" applyNumberFormat="1" applyFont="1" applyBorder="1" applyAlignment="1">
      <alignment horizontal="left"/>
    </xf>
    <xf numFmtId="0" fontId="17" fillId="0" borderId="7" xfId="4" applyFont="1" applyBorder="1" applyAlignment="1">
      <alignment horizontal="center"/>
    </xf>
    <xf numFmtId="0" fontId="4" fillId="2" borderId="21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4" fillId="2" borderId="22" xfId="0" applyFont="1" applyFill="1" applyBorder="1" applyAlignment="1">
      <alignment horizontal="center"/>
    </xf>
    <xf numFmtId="172" fontId="10" fillId="0" borderId="18" xfId="0" applyNumberFormat="1" applyFont="1" applyBorder="1" applyAlignment="1">
      <alignment horizontal="center"/>
    </xf>
    <xf numFmtId="0" fontId="10" fillId="0" borderId="18" xfId="0" applyFont="1" applyBorder="1" applyAlignment="1">
      <alignment horizontal="center"/>
    </xf>
    <xf numFmtId="173" fontId="2" fillId="0" borderId="6" xfId="0" applyNumberFormat="1" applyFont="1" applyBorder="1"/>
    <xf numFmtId="173" fontId="4" fillId="0" borderId="23" xfId="0" applyNumberFormat="1" applyFont="1" applyBorder="1"/>
    <xf numFmtId="0" fontId="10" fillId="0" borderId="7" xfId="0" applyFont="1" applyFill="1" applyBorder="1"/>
    <xf numFmtId="0" fontId="10" fillId="0" borderId="7" xfId="0" applyFont="1" applyBorder="1"/>
    <xf numFmtId="172" fontId="38" fillId="0" borderId="7" xfId="0" applyNumberFormat="1" applyFont="1" applyBorder="1" applyAlignment="1">
      <alignment horizontal="center" vertical="center"/>
    </xf>
    <xf numFmtId="0" fontId="34" fillId="3" borderId="7" xfId="0" applyFont="1" applyFill="1" applyBorder="1" applyAlignment="1"/>
    <xf numFmtId="0" fontId="19" fillId="0" borderId="7" xfId="0" applyFont="1" applyBorder="1"/>
    <xf numFmtId="0" fontId="19" fillId="4" borderId="7" xfId="0" applyFont="1" applyFill="1" applyBorder="1"/>
    <xf numFmtId="174" fontId="18" fillId="4" borderId="7" xfId="0" applyNumberFormat="1" applyFont="1" applyFill="1" applyBorder="1"/>
    <xf numFmtId="174" fontId="18" fillId="4" borderId="7" xfId="0" applyNumberFormat="1" applyFont="1" applyFill="1" applyBorder="1" applyAlignment="1">
      <alignment horizontal="center"/>
    </xf>
    <xf numFmtId="0" fontId="45" fillId="4" borderId="6" xfId="0" applyFont="1" applyFill="1" applyBorder="1" applyAlignment="1">
      <alignment horizontal="center"/>
    </xf>
    <xf numFmtId="0" fontId="4" fillId="2" borderId="24" xfId="0" applyFont="1" applyFill="1" applyBorder="1" applyAlignment="1">
      <alignment horizontal="center"/>
    </xf>
    <xf numFmtId="0" fontId="4" fillId="2" borderId="25" xfId="0" applyFont="1" applyFill="1" applyBorder="1" applyAlignment="1">
      <alignment horizontal="center"/>
    </xf>
    <xf numFmtId="0" fontId="46" fillId="0" borderId="6" xfId="0" applyFont="1" applyBorder="1" applyAlignment="1">
      <alignment horizontal="center"/>
    </xf>
    <xf numFmtId="0" fontId="42" fillId="0" borderId="6" xfId="0" applyFont="1" applyBorder="1" applyAlignment="1">
      <alignment horizontal="center" vertical="center"/>
    </xf>
    <xf numFmtId="0" fontId="4" fillId="2" borderId="26" xfId="0" applyFont="1" applyFill="1" applyBorder="1" applyAlignment="1">
      <alignment horizontal="center"/>
    </xf>
    <xf numFmtId="0" fontId="47" fillId="0" borderId="7" xfId="0" applyFont="1" applyBorder="1" applyAlignment="1">
      <alignment horizontal="left"/>
    </xf>
    <xf numFmtId="0" fontId="47" fillId="0" borderId="7" xfId="0" applyFont="1" applyBorder="1"/>
    <xf numFmtId="0" fontId="33" fillId="0" borderId="7" xfId="0" applyFont="1" applyBorder="1"/>
    <xf numFmtId="0" fontId="33" fillId="0" borderId="7" xfId="0" applyFont="1" applyBorder="1" applyAlignment="1">
      <alignment horizontal="left"/>
    </xf>
    <xf numFmtId="49" fontId="43" fillId="3" borderId="9" xfId="0" applyNumberFormat="1" applyFont="1" applyFill="1" applyBorder="1" applyAlignment="1" applyProtection="1">
      <alignment horizontal="left"/>
    </xf>
    <xf numFmtId="49" fontId="43" fillId="0" borderId="9" xfId="0" applyNumberFormat="1" applyFont="1" applyBorder="1" applyAlignment="1" applyProtection="1">
      <alignment horizontal="left"/>
    </xf>
    <xf numFmtId="49" fontId="43" fillId="3" borderId="9" xfId="0" applyNumberFormat="1" applyFont="1" applyFill="1" applyBorder="1" applyAlignment="1" applyProtection="1">
      <alignment horizontal="center"/>
    </xf>
    <xf numFmtId="49" fontId="48" fillId="3" borderId="9" xfId="0" applyNumberFormat="1" applyFont="1" applyFill="1" applyBorder="1" applyAlignment="1" applyProtection="1">
      <alignment horizontal="center"/>
    </xf>
    <xf numFmtId="49" fontId="43" fillId="3" borderId="9" xfId="0" applyNumberFormat="1" applyFont="1" applyFill="1" applyBorder="1" applyAlignment="1" applyProtection="1"/>
    <xf numFmtId="49" fontId="43" fillId="0" borderId="9" xfId="0" applyNumberFormat="1" applyFont="1" applyBorder="1" applyAlignment="1" applyProtection="1"/>
    <xf numFmtId="49" fontId="9" fillId="3" borderId="9" xfId="0" applyNumberFormat="1" applyFont="1" applyFill="1" applyBorder="1" applyAlignment="1" applyProtection="1"/>
    <xf numFmtId="0" fontId="49" fillId="0" borderId="0" xfId="0" applyFont="1"/>
    <xf numFmtId="0" fontId="49" fillId="0" borderId="0" xfId="0" applyFont="1" applyAlignment="1">
      <alignment horizontal="center"/>
    </xf>
    <xf numFmtId="172" fontId="20" fillId="3" borderId="7" xfId="0" applyNumberFormat="1" applyFont="1" applyFill="1" applyBorder="1" applyAlignment="1">
      <alignment vertical="top"/>
    </xf>
    <xf numFmtId="0" fontId="34" fillId="0" borderId="16" xfId="0" applyFont="1" applyBorder="1" applyAlignment="1">
      <alignment horizontal="center"/>
    </xf>
    <xf numFmtId="0" fontId="34" fillId="0" borderId="16" xfId="0" applyFont="1" applyBorder="1"/>
    <xf numFmtId="174" fontId="34" fillId="0" borderId="16" xfId="0" applyNumberFormat="1" applyFont="1" applyBorder="1" applyAlignment="1">
      <alignment horizontal="center"/>
    </xf>
    <xf numFmtId="172" fontId="11" fillId="0" borderId="7" xfId="0" applyNumberFormat="1" applyFont="1" applyBorder="1" applyAlignment="1">
      <alignment horizontal="left"/>
    </xf>
    <xf numFmtId="174" fontId="11" fillId="0" borderId="16" xfId="0" applyNumberFormat="1" applyFont="1" applyBorder="1" applyAlignment="1">
      <alignment horizontal="left"/>
    </xf>
    <xf numFmtId="172" fontId="33" fillId="0" borderId="7" xfId="0" applyNumberFormat="1" applyFont="1" applyBorder="1"/>
    <xf numFmtId="0" fontId="2" fillId="0" borderId="0" xfId="0" applyFont="1"/>
    <xf numFmtId="0" fontId="2" fillId="0" borderId="0" xfId="0" applyFont="1" applyAlignment="1">
      <alignment horizontal="center"/>
    </xf>
    <xf numFmtId="49" fontId="9" fillId="3" borderId="9" xfId="0" applyNumberFormat="1" applyFont="1" applyFill="1" applyBorder="1" applyAlignment="1" applyProtection="1">
      <alignment horizontal="left"/>
    </xf>
    <xf numFmtId="49" fontId="9" fillId="0" borderId="9" xfId="0" applyNumberFormat="1" applyFont="1" applyBorder="1" applyAlignment="1" applyProtection="1"/>
    <xf numFmtId="0" fontId="15" fillId="0" borderId="6" xfId="0" applyFont="1" applyBorder="1"/>
    <xf numFmtId="174" fontId="15" fillId="0" borderId="6" xfId="0" applyNumberFormat="1" applyFont="1" applyBorder="1" applyAlignment="1">
      <alignment horizontal="center"/>
    </xf>
    <xf numFmtId="0" fontId="15" fillId="0" borderId="7" xfId="0" applyFont="1" applyBorder="1"/>
    <xf numFmtId="174" fontId="15" fillId="0" borderId="7" xfId="0" applyNumberFormat="1" applyFont="1" applyBorder="1" applyAlignment="1">
      <alignment horizontal="center"/>
    </xf>
    <xf numFmtId="173" fontId="8" fillId="0" borderId="11" xfId="0" applyNumberFormat="1" applyFont="1" applyBorder="1" applyAlignment="1">
      <alignment horizontal="right"/>
    </xf>
    <xf numFmtId="173" fontId="2" fillId="0" borderId="11" xfId="0" applyNumberFormat="1" applyFont="1" applyBorder="1" applyAlignment="1">
      <alignment horizontal="right"/>
    </xf>
    <xf numFmtId="173" fontId="8" fillId="0" borderId="7" xfId="0" applyNumberFormat="1" applyFont="1" applyBorder="1" applyAlignment="1">
      <alignment horizontal="right"/>
    </xf>
    <xf numFmtId="173" fontId="2" fillId="0" borderId="7" xfId="0" applyNumberFormat="1" applyFont="1" applyBorder="1" applyAlignment="1">
      <alignment horizontal="right"/>
    </xf>
    <xf numFmtId="172" fontId="11" fillId="0" borderId="16" xfId="0" applyNumberFormat="1" applyFont="1" applyBorder="1" applyAlignment="1">
      <alignment horizontal="left"/>
    </xf>
    <xf numFmtId="0" fontId="34" fillId="0" borderId="7" xfId="2" applyFont="1" applyBorder="1" applyAlignment="1">
      <alignment horizontal="left"/>
    </xf>
    <xf numFmtId="0" fontId="4" fillId="2" borderId="27" xfId="0" applyFont="1" applyFill="1" applyBorder="1" applyAlignment="1">
      <alignment horizontal="center"/>
    </xf>
    <xf numFmtId="0" fontId="4" fillId="2" borderId="28" xfId="0" applyFont="1" applyFill="1" applyBorder="1" applyAlignment="1">
      <alignment horizontal="center"/>
    </xf>
    <xf numFmtId="0" fontId="35" fillId="0" borderId="0" xfId="0" applyFont="1"/>
    <xf numFmtId="0" fontId="50" fillId="0" borderId="7" xfId="0" applyFont="1" applyFill="1" applyBorder="1" applyAlignment="1">
      <alignment horizontal="left"/>
    </xf>
    <xf numFmtId="0" fontId="50" fillId="0" borderId="7" xfId="0" applyFont="1" applyBorder="1" applyAlignment="1">
      <alignment horizontal="left"/>
    </xf>
    <xf numFmtId="172" fontId="50" fillId="0" borderId="7" xfId="0" applyNumberFormat="1" applyFont="1" applyBorder="1" applyAlignment="1">
      <alignment horizontal="center"/>
    </xf>
    <xf numFmtId="0" fontId="50" fillId="0" borderId="7" xfId="0" applyFont="1" applyBorder="1" applyAlignment="1">
      <alignment horizontal="center"/>
    </xf>
    <xf numFmtId="0" fontId="51" fillId="0" borderId="14" xfId="0" applyFont="1" applyBorder="1" applyAlignment="1">
      <alignment horizontal="center"/>
    </xf>
    <xf numFmtId="0" fontId="15" fillId="0" borderId="6" xfId="0" applyFont="1" applyBorder="1" applyAlignment="1">
      <alignment horizontal="center" vertical="center"/>
    </xf>
    <xf numFmtId="172" fontId="15" fillId="0" borderId="6" xfId="0" applyNumberFormat="1" applyFont="1" applyBorder="1" applyAlignment="1">
      <alignment horizontal="center" vertical="center"/>
    </xf>
    <xf numFmtId="172" fontId="15" fillId="0" borderId="7" xfId="0" applyNumberFormat="1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172" fontId="21" fillId="0" borderId="7" xfId="0" applyNumberFormat="1" applyFont="1" applyBorder="1" applyAlignment="1">
      <alignment horizontal="center" vertical="center"/>
    </xf>
    <xf numFmtId="0" fontId="51" fillId="0" borderId="7" xfId="0" applyFont="1" applyBorder="1" applyAlignment="1">
      <alignment horizontal="center"/>
    </xf>
    <xf numFmtId="172" fontId="34" fillId="0" borderId="16" xfId="0" applyNumberFormat="1" applyFont="1" applyBorder="1" applyAlignment="1">
      <alignment horizontal="center"/>
    </xf>
    <xf numFmtId="174" fontId="20" fillId="3" borderId="7" xfId="0" applyNumberFormat="1" applyFont="1" applyFill="1" applyBorder="1" applyAlignment="1">
      <alignment vertical="top"/>
    </xf>
    <xf numFmtId="172" fontId="20" fillId="3" borderId="7" xfId="0" applyNumberFormat="1" applyFont="1" applyFill="1" applyBorder="1"/>
    <xf numFmtId="0" fontId="52" fillId="0" borderId="7" xfId="0" applyFont="1" applyBorder="1" applyAlignment="1">
      <alignment horizontal="left"/>
    </xf>
    <xf numFmtId="0" fontId="53" fillId="0" borderId="7" xfId="0" applyFont="1" applyBorder="1" applyAlignment="1">
      <alignment horizontal="center"/>
    </xf>
    <xf numFmtId="0" fontId="53" fillId="0" borderId="7" xfId="0" applyFont="1" applyBorder="1"/>
    <xf numFmtId="174" fontId="53" fillId="0" borderId="7" xfId="0" applyNumberFormat="1" applyFont="1" applyBorder="1" applyAlignment="1">
      <alignment horizontal="center"/>
    </xf>
    <xf numFmtId="0" fontId="51" fillId="0" borderId="11" xfId="0" applyFont="1" applyBorder="1" applyAlignment="1">
      <alignment horizontal="center"/>
    </xf>
    <xf numFmtId="0" fontId="54" fillId="0" borderId="29" xfId="0" applyFont="1" applyBorder="1" applyAlignment="1">
      <alignment horizontal="left"/>
    </xf>
    <xf numFmtId="0" fontId="2" fillId="0" borderId="7" xfId="0" applyFont="1" applyBorder="1" applyAlignment="1">
      <alignment horizontal="center"/>
    </xf>
    <xf numFmtId="0" fontId="54" fillId="0" borderId="0" xfId="0" applyFont="1" applyBorder="1" applyAlignment="1">
      <alignment horizontal="left"/>
    </xf>
    <xf numFmtId="49" fontId="0" fillId="3" borderId="7" xfId="0" applyNumberFormat="1" applyFill="1" applyBorder="1" applyAlignment="1">
      <alignment horizontal="center"/>
    </xf>
    <xf numFmtId="0" fontId="4" fillId="2" borderId="18" xfId="0" applyFont="1" applyFill="1" applyBorder="1" applyAlignment="1">
      <alignment horizontal="center"/>
    </xf>
    <xf numFmtId="0" fontId="4" fillId="2" borderId="30" xfId="0" applyFont="1" applyFill="1" applyBorder="1" applyAlignment="1">
      <alignment horizontal="center"/>
    </xf>
    <xf numFmtId="175" fontId="17" fillId="0" borderId="7" xfId="4" applyNumberFormat="1" applyFont="1" applyBorder="1" applyAlignment="1">
      <alignment horizontal="left" vertical="top"/>
    </xf>
    <xf numFmtId="0" fontId="17" fillId="0" borderId="6" xfId="4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173" fontId="2" fillId="0" borderId="7" xfId="0" applyNumberFormat="1" applyFont="1" applyFill="1" applyBorder="1"/>
    <xf numFmtId="173" fontId="4" fillId="0" borderId="7" xfId="0" applyNumberFormat="1" applyFont="1" applyFill="1" applyBorder="1"/>
    <xf numFmtId="175" fontId="17" fillId="0" borderId="7" xfId="4" applyNumberFormat="1" applyFont="1" applyBorder="1" applyAlignment="1">
      <alignment horizontal="left"/>
    </xf>
    <xf numFmtId="172" fontId="17" fillId="0" borderId="7" xfId="4" applyNumberFormat="1" applyFont="1" applyBorder="1" applyAlignment="1">
      <alignment horizontal="left" vertical="top"/>
    </xf>
    <xf numFmtId="0" fontId="0" fillId="0" borderId="9" xfId="0" applyFont="1" applyBorder="1" applyAlignment="1">
      <alignment horizontal="center"/>
    </xf>
    <xf numFmtId="0" fontId="3" fillId="5" borderId="0" xfId="0" applyFont="1" applyFill="1" applyAlignment="1">
      <alignment horizontal="center"/>
    </xf>
    <xf numFmtId="173" fontId="4" fillId="0" borderId="8" xfId="0" applyNumberFormat="1" applyFont="1" applyFill="1" applyBorder="1"/>
    <xf numFmtId="14" fontId="11" fillId="0" borderId="6" xfId="0" applyNumberFormat="1" applyFont="1" applyBorder="1" applyAlignment="1">
      <alignment horizontal="center"/>
    </xf>
    <xf numFmtId="14" fontId="11" fillId="0" borderId="7" xfId="0" applyNumberFormat="1" applyFont="1" applyBorder="1" applyAlignment="1">
      <alignment horizontal="center"/>
    </xf>
    <xf numFmtId="174" fontId="18" fillId="0" borderId="0" xfId="0" applyNumberFormat="1" applyFont="1"/>
    <xf numFmtId="172" fontId="19" fillId="0" borderId="7" xfId="0" applyNumberFormat="1" applyFont="1" applyBorder="1" applyAlignment="1"/>
    <xf numFmtId="173" fontId="4" fillId="0" borderId="0" xfId="0" applyNumberFormat="1" applyFont="1"/>
    <xf numFmtId="0" fontId="10" fillId="0" borderId="7" xfId="0" applyFont="1" applyBorder="1" applyAlignment="1"/>
    <xf numFmtId="0" fontId="45" fillId="4" borderId="7" xfId="0" applyFont="1" applyFill="1" applyBorder="1" applyAlignment="1">
      <alignment horizontal="center"/>
    </xf>
    <xf numFmtId="0" fontId="17" fillId="0" borderId="11" xfId="0" applyFont="1" applyBorder="1"/>
    <xf numFmtId="0" fontId="17" fillId="0" borderId="6" xfId="0" applyFont="1" applyBorder="1"/>
    <xf numFmtId="0" fontId="42" fillId="0" borderId="7" xfId="0" applyFont="1" applyBorder="1" applyAlignment="1">
      <alignment horizontal="left"/>
    </xf>
    <xf numFmtId="0" fontId="17" fillId="0" borderId="18" xfId="0" applyFont="1" applyBorder="1"/>
    <xf numFmtId="172" fontId="42" fillId="0" borderId="7" xfId="0" applyNumberFormat="1" applyFont="1" applyBorder="1" applyAlignment="1">
      <alignment horizontal="center" vertical="center"/>
    </xf>
    <xf numFmtId="172" fontId="42" fillId="0" borderId="6" xfId="0" applyNumberFormat="1" applyFont="1" applyBorder="1" applyAlignment="1">
      <alignment horizontal="center" vertical="center" wrapText="1"/>
    </xf>
    <xf numFmtId="172" fontId="42" fillId="0" borderId="18" xfId="0" applyNumberFormat="1" applyFont="1" applyBorder="1" applyAlignment="1">
      <alignment horizontal="center" vertical="center" wrapText="1"/>
    </xf>
    <xf numFmtId="0" fontId="10" fillId="0" borderId="7" xfId="0" applyFont="1" applyFill="1" applyBorder="1" applyAlignment="1"/>
    <xf numFmtId="0" fontId="10" fillId="0" borderId="0" xfId="0" applyFont="1" applyFill="1" applyBorder="1"/>
    <xf numFmtId="0" fontId="10" fillId="0" borderId="18" xfId="0" applyFont="1" applyBorder="1"/>
    <xf numFmtId="0" fontId="11" fillId="0" borderId="9" xfId="0" applyFont="1" applyBorder="1" applyAlignment="1">
      <alignment horizontal="center"/>
    </xf>
    <xf numFmtId="49" fontId="48" fillId="3" borderId="6" xfId="0" applyNumberFormat="1" applyFont="1" applyFill="1" applyBorder="1" applyAlignment="1" applyProtection="1">
      <alignment horizontal="center"/>
    </xf>
    <xf numFmtId="0" fontId="53" fillId="0" borderId="0" xfId="0" applyFont="1" applyBorder="1" applyAlignment="1">
      <alignment horizontal="center"/>
    </xf>
    <xf numFmtId="0" fontId="53" fillId="0" borderId="0" xfId="0" applyFont="1" applyBorder="1"/>
    <xf numFmtId="174" fontId="53" fillId="0" borderId="10" xfId="0" applyNumberFormat="1" applyFont="1" applyBorder="1" applyAlignment="1">
      <alignment horizontal="center"/>
    </xf>
    <xf numFmtId="0" fontId="53" fillId="0" borderId="10" xfId="0" applyFont="1" applyBorder="1" applyAlignment="1">
      <alignment horizontal="center"/>
    </xf>
    <xf numFmtId="0" fontId="51" fillId="0" borderId="17" xfId="0" applyFont="1" applyBorder="1" applyAlignment="1">
      <alignment horizontal="center"/>
    </xf>
    <xf numFmtId="173" fontId="2" fillId="0" borderId="27" xfId="0" applyNumberFormat="1" applyFont="1" applyBorder="1"/>
    <xf numFmtId="173" fontId="2" fillId="0" borderId="17" xfId="0" applyNumberFormat="1" applyFont="1" applyBorder="1"/>
    <xf numFmtId="173" fontId="4" fillId="0" borderId="28" xfId="0" applyNumberFormat="1" applyFont="1" applyBorder="1"/>
    <xf numFmtId="0" fontId="8" fillId="0" borderId="7" xfId="0" applyFont="1" applyFill="1" applyBorder="1" applyAlignment="1">
      <alignment horizontal="left"/>
    </xf>
    <xf numFmtId="0" fontId="17" fillId="0" borderId="7" xfId="4" applyFont="1" applyBorder="1" applyAlignment="1">
      <alignment horizontal="left" wrapText="1"/>
    </xf>
    <xf numFmtId="0" fontId="17" fillId="0" borderId="6" xfId="4" applyFont="1" applyBorder="1" applyAlignment="1">
      <alignment horizontal="left"/>
    </xf>
    <xf numFmtId="0" fontId="17" fillId="0" borderId="9" xfId="3" applyFont="1" applyBorder="1" applyAlignment="1">
      <alignment horizontal="center"/>
    </xf>
    <xf numFmtId="49" fontId="9" fillId="3" borderId="7" xfId="0" applyNumberFormat="1" applyFont="1" applyFill="1" applyBorder="1" applyAlignment="1" applyProtection="1"/>
    <xf numFmtId="0" fontId="4" fillId="0" borderId="0" xfId="0" applyFont="1" applyBorder="1" applyAlignment="1"/>
    <xf numFmtId="0" fontId="4" fillId="0" borderId="26" xfId="0" applyFont="1" applyBorder="1" applyAlignment="1"/>
    <xf numFmtId="173" fontId="2" fillId="0" borderId="11" xfId="0" applyNumberFormat="1" applyFont="1" applyFill="1" applyBorder="1" applyAlignment="1"/>
    <xf numFmtId="0" fontId="6" fillId="0" borderId="0" xfId="0" applyFont="1" applyBorder="1" applyAlignment="1">
      <alignment horizontal="center"/>
    </xf>
    <xf numFmtId="0" fontId="4" fillId="0" borderId="7" xfId="0" applyFont="1" applyBorder="1" applyAlignment="1"/>
    <xf numFmtId="0" fontId="11" fillId="0" borderId="0" xfId="0" applyFont="1" applyBorder="1" applyAlignment="1">
      <alignment horizontal="left"/>
    </xf>
    <xf numFmtId="0" fontId="17" fillId="0" borderId="0" xfId="2" applyFont="1" applyBorder="1" applyAlignment="1">
      <alignment horizontal="center"/>
    </xf>
    <xf numFmtId="0" fontId="2" fillId="0" borderId="9" xfId="0" applyFont="1" applyBorder="1"/>
    <xf numFmtId="173" fontId="2" fillId="0" borderId="9" xfId="0" applyNumberFormat="1" applyFont="1" applyBorder="1" applyAlignment="1"/>
    <xf numFmtId="172" fontId="11" fillId="0" borderId="6" xfId="0" applyNumberFormat="1" applyFont="1" applyBorder="1" applyAlignment="1">
      <alignment horizontal="left"/>
    </xf>
    <xf numFmtId="0" fontId="55" fillId="0" borderId="6" xfId="0" applyFont="1" applyBorder="1" applyAlignment="1">
      <alignment horizontal="center"/>
    </xf>
    <xf numFmtId="0" fontId="18" fillId="0" borderId="7" xfId="0" applyFont="1" applyBorder="1" applyAlignment="1">
      <alignment horizontal="center"/>
    </xf>
    <xf numFmtId="174" fontId="18" fillId="0" borderId="6" xfId="0" applyNumberFormat="1" applyFont="1" applyBorder="1" applyAlignment="1">
      <alignment horizontal="center"/>
    </xf>
    <xf numFmtId="0" fontId="56" fillId="0" borderId="7" xfId="0" applyFont="1" applyBorder="1" applyAlignment="1">
      <alignment horizontal="center"/>
    </xf>
    <xf numFmtId="0" fontId="4" fillId="0" borderId="0" xfId="0" applyFont="1" applyAlignment="1">
      <alignment horizontal="center"/>
    </xf>
    <xf numFmtId="173" fontId="4" fillId="0" borderId="0" xfId="0" applyNumberFormat="1" applyFont="1" applyAlignment="1">
      <alignment horizontal="center"/>
    </xf>
    <xf numFmtId="0" fontId="28" fillId="0" borderId="7" xfId="0" applyFont="1" applyBorder="1" applyAlignment="1">
      <alignment horizontal="left"/>
    </xf>
    <xf numFmtId="0" fontId="3" fillId="5" borderId="0" xfId="0" applyFont="1" applyFill="1" applyBorder="1" applyAlignment="1">
      <alignment horizontal="center"/>
    </xf>
    <xf numFmtId="0" fontId="5" fillId="6" borderId="31" xfId="0" applyFont="1" applyFill="1" applyBorder="1" applyAlignment="1">
      <alignment horizontal="center"/>
    </xf>
  </cellXfs>
  <cellStyles count="6">
    <cellStyle name="Default" xfId="1"/>
    <cellStyle name="Excel Built-in Normal" xfId="2"/>
    <cellStyle name="Excel Built-in Normal 1" xfId="3"/>
    <cellStyle name="Excel Built-in Normal 2" xfId="4"/>
    <cellStyle name="Normale" xfId="0" builtinId="0"/>
    <cellStyle name="Normale 2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ABF8F"/>
      <rgbColor rgb="00CC99FF"/>
      <rgbColor rgb="00FFCC99"/>
      <rgbColor rgb="003366FF"/>
      <rgbColor rgb="0033CCCC"/>
      <rgbColor rgb="0099CC00"/>
      <rgbColor rgb="00FFCC00"/>
      <rgbColor rgb="00FF9900"/>
      <rgbColor rgb="00EF413D"/>
      <rgbColor rgb="00666699"/>
      <rgbColor rgb="00969696"/>
      <rgbColor rgb="00003366"/>
      <rgbColor rgb="00339966"/>
      <rgbColor rgb="00003300"/>
      <rgbColor rgb="00333300"/>
      <rgbColor rgb="00CE181E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15</xdr:row>
      <xdr:rowOff>0</xdr:rowOff>
    </xdr:from>
    <xdr:to>
      <xdr:col>3</xdr:col>
      <xdr:colOff>0</xdr:colOff>
      <xdr:row>16</xdr:row>
      <xdr:rowOff>142875</xdr:rowOff>
    </xdr:to>
    <xdr:pic>
      <xdr:nvPicPr>
        <xdr:cNvPr id="24601" name="Immagin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43350" y="314325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15</xdr:row>
      <xdr:rowOff>0</xdr:rowOff>
    </xdr:from>
    <xdr:to>
      <xdr:col>3</xdr:col>
      <xdr:colOff>0</xdr:colOff>
      <xdr:row>16</xdr:row>
      <xdr:rowOff>142875</xdr:rowOff>
    </xdr:to>
    <xdr:pic>
      <xdr:nvPicPr>
        <xdr:cNvPr id="24602" name="Immagin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43350" y="314325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28</xdr:row>
      <xdr:rowOff>0</xdr:rowOff>
    </xdr:from>
    <xdr:to>
      <xdr:col>3</xdr:col>
      <xdr:colOff>0</xdr:colOff>
      <xdr:row>29</xdr:row>
      <xdr:rowOff>142875</xdr:rowOff>
    </xdr:to>
    <xdr:pic>
      <xdr:nvPicPr>
        <xdr:cNvPr id="24603" name="Immagin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43350" y="561975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34</xdr:row>
      <xdr:rowOff>0</xdr:rowOff>
    </xdr:from>
    <xdr:to>
      <xdr:col>3</xdr:col>
      <xdr:colOff>0</xdr:colOff>
      <xdr:row>35</xdr:row>
      <xdr:rowOff>152400</xdr:rowOff>
    </xdr:to>
    <xdr:pic>
      <xdr:nvPicPr>
        <xdr:cNvPr id="24604" name="Immagin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43350" y="6762750"/>
          <a:ext cx="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38</xdr:row>
      <xdr:rowOff>0</xdr:rowOff>
    </xdr:from>
    <xdr:to>
      <xdr:col>3</xdr:col>
      <xdr:colOff>9525</xdr:colOff>
      <xdr:row>39</xdr:row>
      <xdr:rowOff>9525</xdr:rowOff>
    </xdr:to>
    <xdr:pic>
      <xdr:nvPicPr>
        <xdr:cNvPr id="24605" name="Immagin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43350" y="7524750"/>
          <a:ext cx="95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45</xdr:row>
      <xdr:rowOff>0</xdr:rowOff>
    </xdr:from>
    <xdr:to>
      <xdr:col>3</xdr:col>
      <xdr:colOff>0</xdr:colOff>
      <xdr:row>47</xdr:row>
      <xdr:rowOff>9525</xdr:rowOff>
    </xdr:to>
    <xdr:pic>
      <xdr:nvPicPr>
        <xdr:cNvPr id="24606" name="Immagin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43350" y="8858250"/>
          <a:ext cx="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56</xdr:row>
      <xdr:rowOff>0</xdr:rowOff>
    </xdr:from>
    <xdr:to>
      <xdr:col>3</xdr:col>
      <xdr:colOff>0</xdr:colOff>
      <xdr:row>58</xdr:row>
      <xdr:rowOff>28575</xdr:rowOff>
    </xdr:to>
    <xdr:pic>
      <xdr:nvPicPr>
        <xdr:cNvPr id="24607" name="Immagin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43350" y="10953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56</xdr:row>
      <xdr:rowOff>0</xdr:rowOff>
    </xdr:from>
    <xdr:to>
      <xdr:col>3</xdr:col>
      <xdr:colOff>0</xdr:colOff>
      <xdr:row>58</xdr:row>
      <xdr:rowOff>28575</xdr:rowOff>
    </xdr:to>
    <xdr:pic>
      <xdr:nvPicPr>
        <xdr:cNvPr id="24608" name="Immagin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43350" y="10953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56</xdr:row>
      <xdr:rowOff>0</xdr:rowOff>
    </xdr:from>
    <xdr:to>
      <xdr:col>3</xdr:col>
      <xdr:colOff>0</xdr:colOff>
      <xdr:row>57</xdr:row>
      <xdr:rowOff>142875</xdr:rowOff>
    </xdr:to>
    <xdr:pic>
      <xdr:nvPicPr>
        <xdr:cNvPr id="24609" name="Immagin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43350" y="10953750"/>
          <a:ext cx="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0</xdr:colOff>
      <xdr:row>15</xdr:row>
      <xdr:rowOff>0</xdr:rowOff>
    </xdr:from>
    <xdr:to>
      <xdr:col>4</xdr:col>
      <xdr:colOff>0</xdr:colOff>
      <xdr:row>16</xdr:row>
      <xdr:rowOff>142875</xdr:rowOff>
    </xdr:to>
    <xdr:pic>
      <xdr:nvPicPr>
        <xdr:cNvPr id="24610" name="Immagin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43625" y="314325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0</xdr:colOff>
      <xdr:row>15</xdr:row>
      <xdr:rowOff>0</xdr:rowOff>
    </xdr:from>
    <xdr:to>
      <xdr:col>4</xdr:col>
      <xdr:colOff>0</xdr:colOff>
      <xdr:row>16</xdr:row>
      <xdr:rowOff>142875</xdr:rowOff>
    </xdr:to>
    <xdr:pic>
      <xdr:nvPicPr>
        <xdr:cNvPr id="24611" name="Immagin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43625" y="314325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58</xdr:row>
      <xdr:rowOff>0</xdr:rowOff>
    </xdr:from>
    <xdr:to>
      <xdr:col>3</xdr:col>
      <xdr:colOff>0</xdr:colOff>
      <xdr:row>60</xdr:row>
      <xdr:rowOff>9525</xdr:rowOff>
    </xdr:to>
    <xdr:pic>
      <xdr:nvPicPr>
        <xdr:cNvPr id="24612" name="Immagin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43350" y="11306175"/>
          <a:ext cx="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78</xdr:row>
      <xdr:rowOff>0</xdr:rowOff>
    </xdr:from>
    <xdr:to>
      <xdr:col>3</xdr:col>
      <xdr:colOff>0</xdr:colOff>
      <xdr:row>80</xdr:row>
      <xdr:rowOff>57150</xdr:rowOff>
    </xdr:to>
    <xdr:pic>
      <xdr:nvPicPr>
        <xdr:cNvPr id="24613" name="Immagin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43350" y="15097125"/>
          <a:ext cx="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91</xdr:row>
      <xdr:rowOff>0</xdr:rowOff>
    </xdr:from>
    <xdr:to>
      <xdr:col>3</xdr:col>
      <xdr:colOff>0</xdr:colOff>
      <xdr:row>93</xdr:row>
      <xdr:rowOff>19050</xdr:rowOff>
    </xdr:to>
    <xdr:pic>
      <xdr:nvPicPr>
        <xdr:cNvPr id="24614" name="Immagin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43350" y="17659350"/>
          <a:ext cx="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91</xdr:row>
      <xdr:rowOff>0</xdr:rowOff>
    </xdr:from>
    <xdr:to>
      <xdr:col>3</xdr:col>
      <xdr:colOff>0</xdr:colOff>
      <xdr:row>93</xdr:row>
      <xdr:rowOff>19050</xdr:rowOff>
    </xdr:to>
    <xdr:pic>
      <xdr:nvPicPr>
        <xdr:cNvPr id="24615" name="Immagin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43350" y="17659350"/>
          <a:ext cx="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91</xdr:row>
      <xdr:rowOff>0</xdr:rowOff>
    </xdr:from>
    <xdr:to>
      <xdr:col>3</xdr:col>
      <xdr:colOff>0</xdr:colOff>
      <xdr:row>92</xdr:row>
      <xdr:rowOff>152400</xdr:rowOff>
    </xdr:to>
    <xdr:pic>
      <xdr:nvPicPr>
        <xdr:cNvPr id="24616" name="Immagin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43350" y="17659350"/>
          <a:ext cx="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91</xdr:row>
      <xdr:rowOff>0</xdr:rowOff>
    </xdr:from>
    <xdr:to>
      <xdr:col>3</xdr:col>
      <xdr:colOff>0</xdr:colOff>
      <xdr:row>93</xdr:row>
      <xdr:rowOff>19050</xdr:rowOff>
    </xdr:to>
    <xdr:pic>
      <xdr:nvPicPr>
        <xdr:cNvPr id="24617" name="Immagin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43350" y="17659350"/>
          <a:ext cx="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91</xdr:row>
      <xdr:rowOff>0</xdr:rowOff>
    </xdr:from>
    <xdr:to>
      <xdr:col>3</xdr:col>
      <xdr:colOff>0</xdr:colOff>
      <xdr:row>93</xdr:row>
      <xdr:rowOff>19050</xdr:rowOff>
    </xdr:to>
    <xdr:pic>
      <xdr:nvPicPr>
        <xdr:cNvPr id="24618" name="Immagin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43350" y="17659350"/>
          <a:ext cx="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91</xdr:row>
      <xdr:rowOff>0</xdr:rowOff>
    </xdr:from>
    <xdr:to>
      <xdr:col>3</xdr:col>
      <xdr:colOff>0</xdr:colOff>
      <xdr:row>93</xdr:row>
      <xdr:rowOff>19050</xdr:rowOff>
    </xdr:to>
    <xdr:pic>
      <xdr:nvPicPr>
        <xdr:cNvPr id="24619" name="Immagin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43350" y="17659350"/>
          <a:ext cx="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91</xdr:row>
      <xdr:rowOff>0</xdr:rowOff>
    </xdr:from>
    <xdr:to>
      <xdr:col>3</xdr:col>
      <xdr:colOff>0</xdr:colOff>
      <xdr:row>92</xdr:row>
      <xdr:rowOff>152400</xdr:rowOff>
    </xdr:to>
    <xdr:pic>
      <xdr:nvPicPr>
        <xdr:cNvPr id="24620" name="Immagin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43350" y="17659350"/>
          <a:ext cx="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102</xdr:row>
      <xdr:rowOff>0</xdr:rowOff>
    </xdr:from>
    <xdr:to>
      <xdr:col>3</xdr:col>
      <xdr:colOff>0</xdr:colOff>
      <xdr:row>104</xdr:row>
      <xdr:rowOff>28575</xdr:rowOff>
    </xdr:to>
    <xdr:pic>
      <xdr:nvPicPr>
        <xdr:cNvPr id="24621" name="Immagin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43350" y="19669125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102</xdr:row>
      <xdr:rowOff>0</xdr:rowOff>
    </xdr:from>
    <xdr:to>
      <xdr:col>3</xdr:col>
      <xdr:colOff>0</xdr:colOff>
      <xdr:row>104</xdr:row>
      <xdr:rowOff>28575</xdr:rowOff>
    </xdr:to>
    <xdr:pic>
      <xdr:nvPicPr>
        <xdr:cNvPr id="24622" name="Immagin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43350" y="19669125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102</xdr:row>
      <xdr:rowOff>0</xdr:rowOff>
    </xdr:from>
    <xdr:to>
      <xdr:col>3</xdr:col>
      <xdr:colOff>0</xdr:colOff>
      <xdr:row>103</xdr:row>
      <xdr:rowOff>142875</xdr:rowOff>
    </xdr:to>
    <xdr:pic>
      <xdr:nvPicPr>
        <xdr:cNvPr id="24623" name="Immagin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43350" y="19669125"/>
          <a:ext cx="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104</xdr:row>
      <xdr:rowOff>0</xdr:rowOff>
    </xdr:from>
    <xdr:to>
      <xdr:col>3</xdr:col>
      <xdr:colOff>0</xdr:colOff>
      <xdr:row>106</xdr:row>
      <xdr:rowOff>9525</xdr:rowOff>
    </xdr:to>
    <xdr:pic>
      <xdr:nvPicPr>
        <xdr:cNvPr id="24624" name="Immagin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43350" y="20021550"/>
          <a:ext cx="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114</xdr:row>
      <xdr:rowOff>0</xdr:rowOff>
    </xdr:from>
    <xdr:to>
      <xdr:col>3</xdr:col>
      <xdr:colOff>0</xdr:colOff>
      <xdr:row>116</xdr:row>
      <xdr:rowOff>28575</xdr:rowOff>
    </xdr:to>
    <xdr:pic>
      <xdr:nvPicPr>
        <xdr:cNvPr id="24625" name="Immagin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43350" y="21926550"/>
          <a:ext cx="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114</xdr:row>
      <xdr:rowOff>0</xdr:rowOff>
    </xdr:from>
    <xdr:to>
      <xdr:col>3</xdr:col>
      <xdr:colOff>0</xdr:colOff>
      <xdr:row>116</xdr:row>
      <xdr:rowOff>28575</xdr:rowOff>
    </xdr:to>
    <xdr:pic>
      <xdr:nvPicPr>
        <xdr:cNvPr id="24626" name="Immagin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43350" y="21926550"/>
          <a:ext cx="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114</xdr:row>
      <xdr:rowOff>0</xdr:rowOff>
    </xdr:from>
    <xdr:to>
      <xdr:col>3</xdr:col>
      <xdr:colOff>0</xdr:colOff>
      <xdr:row>115</xdr:row>
      <xdr:rowOff>152400</xdr:rowOff>
    </xdr:to>
    <xdr:pic>
      <xdr:nvPicPr>
        <xdr:cNvPr id="24627" name="Immagin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43350" y="21926550"/>
          <a:ext cx="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116</xdr:row>
      <xdr:rowOff>0</xdr:rowOff>
    </xdr:from>
    <xdr:to>
      <xdr:col>3</xdr:col>
      <xdr:colOff>0</xdr:colOff>
      <xdr:row>118</xdr:row>
      <xdr:rowOff>9525</xdr:rowOff>
    </xdr:to>
    <xdr:pic>
      <xdr:nvPicPr>
        <xdr:cNvPr id="24628" name="Immagin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43350" y="22269450"/>
          <a:ext cx="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17</xdr:row>
      <xdr:rowOff>0</xdr:rowOff>
    </xdr:from>
    <xdr:to>
      <xdr:col>3</xdr:col>
      <xdr:colOff>0</xdr:colOff>
      <xdr:row>18</xdr:row>
      <xdr:rowOff>142875</xdr:rowOff>
    </xdr:to>
    <xdr:pic>
      <xdr:nvPicPr>
        <xdr:cNvPr id="17897" name="Immagin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86350" y="363855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17</xdr:row>
      <xdr:rowOff>0</xdr:rowOff>
    </xdr:from>
    <xdr:to>
      <xdr:col>3</xdr:col>
      <xdr:colOff>0</xdr:colOff>
      <xdr:row>18</xdr:row>
      <xdr:rowOff>142875</xdr:rowOff>
    </xdr:to>
    <xdr:pic>
      <xdr:nvPicPr>
        <xdr:cNvPr id="17898" name="Immagin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86350" y="363855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29</xdr:row>
      <xdr:rowOff>0</xdr:rowOff>
    </xdr:from>
    <xdr:to>
      <xdr:col>3</xdr:col>
      <xdr:colOff>0</xdr:colOff>
      <xdr:row>30</xdr:row>
      <xdr:rowOff>142875</xdr:rowOff>
    </xdr:to>
    <xdr:pic>
      <xdr:nvPicPr>
        <xdr:cNvPr id="17899" name="Immagin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86350" y="592455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35</xdr:row>
      <xdr:rowOff>0</xdr:rowOff>
    </xdr:from>
    <xdr:to>
      <xdr:col>3</xdr:col>
      <xdr:colOff>0</xdr:colOff>
      <xdr:row>36</xdr:row>
      <xdr:rowOff>152400</xdr:rowOff>
    </xdr:to>
    <xdr:pic>
      <xdr:nvPicPr>
        <xdr:cNvPr id="17900" name="Immagin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86350" y="7067550"/>
          <a:ext cx="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39</xdr:row>
      <xdr:rowOff>0</xdr:rowOff>
    </xdr:from>
    <xdr:to>
      <xdr:col>3</xdr:col>
      <xdr:colOff>9525</xdr:colOff>
      <xdr:row>40</xdr:row>
      <xdr:rowOff>9525</xdr:rowOff>
    </xdr:to>
    <xdr:pic>
      <xdr:nvPicPr>
        <xdr:cNvPr id="17901" name="Immagin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86350" y="7829550"/>
          <a:ext cx="95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56</xdr:row>
      <xdr:rowOff>0</xdr:rowOff>
    </xdr:from>
    <xdr:to>
      <xdr:col>3</xdr:col>
      <xdr:colOff>0</xdr:colOff>
      <xdr:row>58</xdr:row>
      <xdr:rowOff>9525</xdr:rowOff>
    </xdr:to>
    <xdr:pic>
      <xdr:nvPicPr>
        <xdr:cNvPr id="17902" name="Immagin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86350" y="11068050"/>
          <a:ext cx="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56</xdr:row>
      <xdr:rowOff>0</xdr:rowOff>
    </xdr:from>
    <xdr:to>
      <xdr:col>3</xdr:col>
      <xdr:colOff>0</xdr:colOff>
      <xdr:row>58</xdr:row>
      <xdr:rowOff>9525</xdr:rowOff>
    </xdr:to>
    <xdr:pic>
      <xdr:nvPicPr>
        <xdr:cNvPr id="17903" name="Immagin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86350" y="11068050"/>
          <a:ext cx="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80</xdr:row>
      <xdr:rowOff>0</xdr:rowOff>
    </xdr:from>
    <xdr:to>
      <xdr:col>3</xdr:col>
      <xdr:colOff>0</xdr:colOff>
      <xdr:row>81</xdr:row>
      <xdr:rowOff>152400</xdr:rowOff>
    </xdr:to>
    <xdr:pic>
      <xdr:nvPicPr>
        <xdr:cNvPr id="17904" name="Immagin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86350" y="15449550"/>
          <a:ext cx="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83</xdr:row>
      <xdr:rowOff>0</xdr:rowOff>
    </xdr:from>
    <xdr:to>
      <xdr:col>3</xdr:col>
      <xdr:colOff>9525</xdr:colOff>
      <xdr:row>84</xdr:row>
      <xdr:rowOff>9525</xdr:rowOff>
    </xdr:to>
    <xdr:pic>
      <xdr:nvPicPr>
        <xdr:cNvPr id="17905" name="Immagin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86350" y="16021050"/>
          <a:ext cx="95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97</xdr:row>
      <xdr:rowOff>0</xdr:rowOff>
    </xdr:from>
    <xdr:to>
      <xdr:col>3</xdr:col>
      <xdr:colOff>0</xdr:colOff>
      <xdr:row>98</xdr:row>
      <xdr:rowOff>142875</xdr:rowOff>
    </xdr:to>
    <xdr:pic>
      <xdr:nvPicPr>
        <xdr:cNvPr id="17906" name="Immagin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86350" y="1868805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97</xdr:row>
      <xdr:rowOff>0</xdr:rowOff>
    </xdr:from>
    <xdr:to>
      <xdr:col>3</xdr:col>
      <xdr:colOff>0</xdr:colOff>
      <xdr:row>98</xdr:row>
      <xdr:rowOff>142875</xdr:rowOff>
    </xdr:to>
    <xdr:pic>
      <xdr:nvPicPr>
        <xdr:cNvPr id="17907" name="Immagin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86350" y="1868805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104</xdr:row>
      <xdr:rowOff>0</xdr:rowOff>
    </xdr:from>
    <xdr:to>
      <xdr:col>3</xdr:col>
      <xdr:colOff>0</xdr:colOff>
      <xdr:row>105</xdr:row>
      <xdr:rowOff>142875</xdr:rowOff>
    </xdr:to>
    <xdr:pic>
      <xdr:nvPicPr>
        <xdr:cNvPr id="17908" name="Immagin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86350" y="2002155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110</xdr:row>
      <xdr:rowOff>0</xdr:rowOff>
    </xdr:from>
    <xdr:to>
      <xdr:col>3</xdr:col>
      <xdr:colOff>0</xdr:colOff>
      <xdr:row>111</xdr:row>
      <xdr:rowOff>152400</xdr:rowOff>
    </xdr:to>
    <xdr:pic>
      <xdr:nvPicPr>
        <xdr:cNvPr id="17909" name="Immagin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86350" y="21164550"/>
          <a:ext cx="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110</xdr:row>
      <xdr:rowOff>0</xdr:rowOff>
    </xdr:from>
    <xdr:to>
      <xdr:col>3</xdr:col>
      <xdr:colOff>0</xdr:colOff>
      <xdr:row>111</xdr:row>
      <xdr:rowOff>142875</xdr:rowOff>
    </xdr:to>
    <xdr:pic>
      <xdr:nvPicPr>
        <xdr:cNvPr id="17910" name="Immagin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86350" y="2116455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116</xdr:row>
      <xdr:rowOff>0</xdr:rowOff>
    </xdr:from>
    <xdr:to>
      <xdr:col>3</xdr:col>
      <xdr:colOff>0</xdr:colOff>
      <xdr:row>117</xdr:row>
      <xdr:rowOff>152400</xdr:rowOff>
    </xdr:to>
    <xdr:pic>
      <xdr:nvPicPr>
        <xdr:cNvPr id="17911" name="Immagin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86350" y="22307550"/>
          <a:ext cx="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116</xdr:row>
      <xdr:rowOff>0</xdr:rowOff>
    </xdr:from>
    <xdr:to>
      <xdr:col>3</xdr:col>
      <xdr:colOff>0</xdr:colOff>
      <xdr:row>117</xdr:row>
      <xdr:rowOff>142875</xdr:rowOff>
    </xdr:to>
    <xdr:pic>
      <xdr:nvPicPr>
        <xdr:cNvPr id="17912" name="Immagin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86350" y="2230755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122</xdr:row>
      <xdr:rowOff>0</xdr:rowOff>
    </xdr:from>
    <xdr:to>
      <xdr:col>3</xdr:col>
      <xdr:colOff>0</xdr:colOff>
      <xdr:row>123</xdr:row>
      <xdr:rowOff>152400</xdr:rowOff>
    </xdr:to>
    <xdr:pic>
      <xdr:nvPicPr>
        <xdr:cNvPr id="17913" name="Immagin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86350" y="23450550"/>
          <a:ext cx="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122</xdr:row>
      <xdr:rowOff>0</xdr:rowOff>
    </xdr:from>
    <xdr:to>
      <xdr:col>3</xdr:col>
      <xdr:colOff>0</xdr:colOff>
      <xdr:row>123</xdr:row>
      <xdr:rowOff>142875</xdr:rowOff>
    </xdr:to>
    <xdr:pic>
      <xdr:nvPicPr>
        <xdr:cNvPr id="17914" name="Immagin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86350" y="2345055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95</xdr:row>
      <xdr:rowOff>0</xdr:rowOff>
    </xdr:from>
    <xdr:to>
      <xdr:col>3</xdr:col>
      <xdr:colOff>0</xdr:colOff>
      <xdr:row>96</xdr:row>
      <xdr:rowOff>190500</xdr:rowOff>
    </xdr:to>
    <xdr:pic>
      <xdr:nvPicPr>
        <xdr:cNvPr id="17915" name="Immagin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86350" y="183070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3</xdr:row>
      <xdr:rowOff>0</xdr:rowOff>
    </xdr:from>
    <xdr:to>
      <xdr:col>1</xdr:col>
      <xdr:colOff>9525</xdr:colOff>
      <xdr:row>4</xdr:row>
      <xdr:rowOff>9525</xdr:rowOff>
    </xdr:to>
    <xdr:pic>
      <xdr:nvPicPr>
        <xdr:cNvPr id="17916" name="Immagin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6875" y="1019175"/>
          <a:ext cx="95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7</xdr:row>
      <xdr:rowOff>0</xdr:rowOff>
    </xdr:from>
    <xdr:to>
      <xdr:col>1</xdr:col>
      <xdr:colOff>9525</xdr:colOff>
      <xdr:row>8</xdr:row>
      <xdr:rowOff>9525</xdr:rowOff>
    </xdr:to>
    <xdr:pic>
      <xdr:nvPicPr>
        <xdr:cNvPr id="17917" name="Immagin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6875" y="1733550"/>
          <a:ext cx="95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13</xdr:row>
      <xdr:rowOff>0</xdr:rowOff>
    </xdr:from>
    <xdr:to>
      <xdr:col>3</xdr:col>
      <xdr:colOff>0</xdr:colOff>
      <xdr:row>14</xdr:row>
      <xdr:rowOff>142875</xdr:rowOff>
    </xdr:to>
    <xdr:pic>
      <xdr:nvPicPr>
        <xdr:cNvPr id="21547" name="Immagin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76800" y="2905125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20</xdr:row>
      <xdr:rowOff>0</xdr:rowOff>
    </xdr:from>
    <xdr:to>
      <xdr:col>3</xdr:col>
      <xdr:colOff>0</xdr:colOff>
      <xdr:row>21</xdr:row>
      <xdr:rowOff>142875</xdr:rowOff>
    </xdr:to>
    <xdr:pic>
      <xdr:nvPicPr>
        <xdr:cNvPr id="21548" name="Immagin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76800" y="422910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20</xdr:row>
      <xdr:rowOff>0</xdr:rowOff>
    </xdr:from>
    <xdr:to>
      <xdr:col>3</xdr:col>
      <xdr:colOff>0</xdr:colOff>
      <xdr:row>21</xdr:row>
      <xdr:rowOff>142875</xdr:rowOff>
    </xdr:to>
    <xdr:pic>
      <xdr:nvPicPr>
        <xdr:cNvPr id="21549" name="Immagin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76800" y="422910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20</xdr:row>
      <xdr:rowOff>0</xdr:rowOff>
    </xdr:from>
    <xdr:to>
      <xdr:col>3</xdr:col>
      <xdr:colOff>0</xdr:colOff>
      <xdr:row>21</xdr:row>
      <xdr:rowOff>152400</xdr:rowOff>
    </xdr:to>
    <xdr:pic>
      <xdr:nvPicPr>
        <xdr:cNvPr id="21550" name="Immagin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76800" y="4229100"/>
          <a:ext cx="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30</xdr:row>
      <xdr:rowOff>0</xdr:rowOff>
    </xdr:from>
    <xdr:to>
      <xdr:col>3</xdr:col>
      <xdr:colOff>0</xdr:colOff>
      <xdr:row>32</xdr:row>
      <xdr:rowOff>9525</xdr:rowOff>
    </xdr:to>
    <xdr:pic>
      <xdr:nvPicPr>
        <xdr:cNvPr id="21551" name="Immagin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76800" y="6134100"/>
          <a:ext cx="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30</xdr:row>
      <xdr:rowOff>0</xdr:rowOff>
    </xdr:from>
    <xdr:to>
      <xdr:col>3</xdr:col>
      <xdr:colOff>0</xdr:colOff>
      <xdr:row>32</xdr:row>
      <xdr:rowOff>9525</xdr:rowOff>
    </xdr:to>
    <xdr:pic>
      <xdr:nvPicPr>
        <xdr:cNvPr id="21552" name="Immagin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76800" y="6134100"/>
          <a:ext cx="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30</xdr:row>
      <xdr:rowOff>0</xdr:rowOff>
    </xdr:from>
    <xdr:to>
      <xdr:col>3</xdr:col>
      <xdr:colOff>0</xdr:colOff>
      <xdr:row>32</xdr:row>
      <xdr:rowOff>9525</xdr:rowOff>
    </xdr:to>
    <xdr:pic>
      <xdr:nvPicPr>
        <xdr:cNvPr id="21553" name="Immagin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76800" y="6134100"/>
          <a:ext cx="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3</xdr:row>
      <xdr:rowOff>0</xdr:rowOff>
    </xdr:from>
    <xdr:to>
      <xdr:col>1</xdr:col>
      <xdr:colOff>9525</xdr:colOff>
      <xdr:row>4</xdr:row>
      <xdr:rowOff>9525</xdr:rowOff>
    </xdr:to>
    <xdr:pic>
      <xdr:nvPicPr>
        <xdr:cNvPr id="21554" name="Immagin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" y="1019175"/>
          <a:ext cx="95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37</xdr:row>
      <xdr:rowOff>0</xdr:rowOff>
    </xdr:from>
    <xdr:to>
      <xdr:col>3</xdr:col>
      <xdr:colOff>0</xdr:colOff>
      <xdr:row>38</xdr:row>
      <xdr:rowOff>142875</xdr:rowOff>
    </xdr:to>
    <xdr:pic>
      <xdr:nvPicPr>
        <xdr:cNvPr id="21555" name="Immagin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76800" y="7467600"/>
          <a:ext cx="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37</xdr:row>
      <xdr:rowOff>0</xdr:rowOff>
    </xdr:from>
    <xdr:to>
      <xdr:col>3</xdr:col>
      <xdr:colOff>0</xdr:colOff>
      <xdr:row>38</xdr:row>
      <xdr:rowOff>142875</xdr:rowOff>
    </xdr:to>
    <xdr:pic>
      <xdr:nvPicPr>
        <xdr:cNvPr id="21556" name="Immagin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76800" y="7467600"/>
          <a:ext cx="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37</xdr:row>
      <xdr:rowOff>0</xdr:rowOff>
    </xdr:from>
    <xdr:to>
      <xdr:col>3</xdr:col>
      <xdr:colOff>0</xdr:colOff>
      <xdr:row>40</xdr:row>
      <xdr:rowOff>9525</xdr:rowOff>
    </xdr:to>
    <xdr:pic>
      <xdr:nvPicPr>
        <xdr:cNvPr id="21557" name="Immagin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76800" y="7467600"/>
          <a:ext cx="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54</xdr:row>
      <xdr:rowOff>0</xdr:rowOff>
    </xdr:from>
    <xdr:to>
      <xdr:col>3</xdr:col>
      <xdr:colOff>0</xdr:colOff>
      <xdr:row>55</xdr:row>
      <xdr:rowOff>152400</xdr:rowOff>
    </xdr:to>
    <xdr:pic>
      <xdr:nvPicPr>
        <xdr:cNvPr id="21558" name="Immagin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76800" y="10648950"/>
          <a:ext cx="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54</xdr:row>
      <xdr:rowOff>0</xdr:rowOff>
    </xdr:from>
    <xdr:to>
      <xdr:col>3</xdr:col>
      <xdr:colOff>0</xdr:colOff>
      <xdr:row>55</xdr:row>
      <xdr:rowOff>152400</xdr:rowOff>
    </xdr:to>
    <xdr:pic>
      <xdr:nvPicPr>
        <xdr:cNvPr id="21559" name="Immagin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76800" y="10648950"/>
          <a:ext cx="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54</xdr:row>
      <xdr:rowOff>0</xdr:rowOff>
    </xdr:from>
    <xdr:to>
      <xdr:col>3</xdr:col>
      <xdr:colOff>0</xdr:colOff>
      <xdr:row>56</xdr:row>
      <xdr:rowOff>9525</xdr:rowOff>
    </xdr:to>
    <xdr:pic>
      <xdr:nvPicPr>
        <xdr:cNvPr id="21560" name="Immagin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76800" y="10648950"/>
          <a:ext cx="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65</xdr:row>
      <xdr:rowOff>0</xdr:rowOff>
    </xdr:from>
    <xdr:to>
      <xdr:col>3</xdr:col>
      <xdr:colOff>0</xdr:colOff>
      <xdr:row>72</xdr:row>
      <xdr:rowOff>142875</xdr:rowOff>
    </xdr:to>
    <xdr:pic>
      <xdr:nvPicPr>
        <xdr:cNvPr id="21561" name="Immagin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76800" y="12639675"/>
          <a:ext cx="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13</xdr:row>
      <xdr:rowOff>0</xdr:rowOff>
    </xdr:from>
    <xdr:to>
      <xdr:col>3</xdr:col>
      <xdr:colOff>0</xdr:colOff>
      <xdr:row>14</xdr:row>
      <xdr:rowOff>142875</xdr:rowOff>
    </xdr:to>
    <xdr:pic>
      <xdr:nvPicPr>
        <xdr:cNvPr id="20130" name="Immagin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0" y="2943225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25</xdr:row>
      <xdr:rowOff>0</xdr:rowOff>
    </xdr:from>
    <xdr:to>
      <xdr:col>3</xdr:col>
      <xdr:colOff>0</xdr:colOff>
      <xdr:row>26</xdr:row>
      <xdr:rowOff>142875</xdr:rowOff>
    </xdr:to>
    <xdr:pic>
      <xdr:nvPicPr>
        <xdr:cNvPr id="20131" name="Immagin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0" y="5229225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24</xdr:row>
      <xdr:rowOff>0</xdr:rowOff>
    </xdr:from>
    <xdr:to>
      <xdr:col>3</xdr:col>
      <xdr:colOff>0</xdr:colOff>
      <xdr:row>25</xdr:row>
      <xdr:rowOff>142875</xdr:rowOff>
    </xdr:to>
    <xdr:pic>
      <xdr:nvPicPr>
        <xdr:cNvPr id="20132" name="Immagin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0" y="5038725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32</xdr:row>
      <xdr:rowOff>0</xdr:rowOff>
    </xdr:from>
    <xdr:to>
      <xdr:col>3</xdr:col>
      <xdr:colOff>0</xdr:colOff>
      <xdr:row>33</xdr:row>
      <xdr:rowOff>152400</xdr:rowOff>
    </xdr:to>
    <xdr:pic>
      <xdr:nvPicPr>
        <xdr:cNvPr id="20133" name="Immagin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0" y="6562725"/>
          <a:ext cx="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35</xdr:row>
      <xdr:rowOff>0</xdr:rowOff>
    </xdr:from>
    <xdr:to>
      <xdr:col>3</xdr:col>
      <xdr:colOff>9525</xdr:colOff>
      <xdr:row>36</xdr:row>
      <xdr:rowOff>9525</xdr:rowOff>
    </xdr:to>
    <xdr:pic>
      <xdr:nvPicPr>
        <xdr:cNvPr id="20134" name="Immagin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0" y="7134225"/>
          <a:ext cx="95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41</xdr:row>
      <xdr:rowOff>9525</xdr:rowOff>
    </xdr:to>
    <xdr:pic>
      <xdr:nvPicPr>
        <xdr:cNvPr id="20135" name="Immagin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0" y="7896225"/>
          <a:ext cx="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39</xdr:row>
      <xdr:rowOff>0</xdr:rowOff>
    </xdr:from>
    <xdr:to>
      <xdr:col>3</xdr:col>
      <xdr:colOff>0</xdr:colOff>
      <xdr:row>41</xdr:row>
      <xdr:rowOff>9525</xdr:rowOff>
    </xdr:to>
    <xdr:pic>
      <xdr:nvPicPr>
        <xdr:cNvPr id="20136" name="Immagin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0" y="7896225"/>
          <a:ext cx="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53</xdr:row>
      <xdr:rowOff>0</xdr:rowOff>
    </xdr:from>
    <xdr:to>
      <xdr:col>3</xdr:col>
      <xdr:colOff>0</xdr:colOff>
      <xdr:row>54</xdr:row>
      <xdr:rowOff>152400</xdr:rowOff>
    </xdr:to>
    <xdr:pic>
      <xdr:nvPicPr>
        <xdr:cNvPr id="20137" name="Immagin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0" y="10563225"/>
          <a:ext cx="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57</xdr:row>
      <xdr:rowOff>0</xdr:rowOff>
    </xdr:from>
    <xdr:to>
      <xdr:col>3</xdr:col>
      <xdr:colOff>9525</xdr:colOff>
      <xdr:row>58</xdr:row>
      <xdr:rowOff>9525</xdr:rowOff>
    </xdr:to>
    <xdr:pic>
      <xdr:nvPicPr>
        <xdr:cNvPr id="20138" name="Immagin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0" y="11325225"/>
          <a:ext cx="95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7</xdr:row>
      <xdr:rowOff>0</xdr:rowOff>
    </xdr:from>
    <xdr:to>
      <xdr:col>1</xdr:col>
      <xdr:colOff>9525</xdr:colOff>
      <xdr:row>8</xdr:row>
      <xdr:rowOff>9525</xdr:rowOff>
    </xdr:to>
    <xdr:pic>
      <xdr:nvPicPr>
        <xdr:cNvPr id="20139" name="Immagin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" y="1743075"/>
          <a:ext cx="95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0</xdr:colOff>
      <xdr:row>39</xdr:row>
      <xdr:rowOff>0</xdr:rowOff>
    </xdr:from>
    <xdr:to>
      <xdr:col>4</xdr:col>
      <xdr:colOff>0</xdr:colOff>
      <xdr:row>41</xdr:row>
      <xdr:rowOff>9525</xdr:rowOff>
    </xdr:to>
    <xdr:pic>
      <xdr:nvPicPr>
        <xdr:cNvPr id="20140" name="Immagin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48525" y="7896225"/>
          <a:ext cx="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0</xdr:colOff>
      <xdr:row>39</xdr:row>
      <xdr:rowOff>0</xdr:rowOff>
    </xdr:from>
    <xdr:to>
      <xdr:col>4</xdr:col>
      <xdr:colOff>0</xdr:colOff>
      <xdr:row>41</xdr:row>
      <xdr:rowOff>9525</xdr:rowOff>
    </xdr:to>
    <xdr:pic>
      <xdr:nvPicPr>
        <xdr:cNvPr id="20141" name="Immagin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48525" y="7896225"/>
          <a:ext cx="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59</xdr:row>
      <xdr:rowOff>0</xdr:rowOff>
    </xdr:from>
    <xdr:to>
      <xdr:col>3</xdr:col>
      <xdr:colOff>0</xdr:colOff>
      <xdr:row>60</xdr:row>
      <xdr:rowOff>152400</xdr:rowOff>
    </xdr:to>
    <xdr:pic>
      <xdr:nvPicPr>
        <xdr:cNvPr id="20142" name="Immagin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0" y="11706225"/>
          <a:ext cx="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62</xdr:row>
      <xdr:rowOff>0</xdr:rowOff>
    </xdr:from>
    <xdr:to>
      <xdr:col>3</xdr:col>
      <xdr:colOff>9525</xdr:colOff>
      <xdr:row>63</xdr:row>
      <xdr:rowOff>9525</xdr:rowOff>
    </xdr:to>
    <xdr:pic>
      <xdr:nvPicPr>
        <xdr:cNvPr id="20143" name="Immagin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0" y="12268200"/>
          <a:ext cx="95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4</xdr:row>
      <xdr:rowOff>0</xdr:rowOff>
    </xdr:from>
    <xdr:to>
      <xdr:col>1</xdr:col>
      <xdr:colOff>9525</xdr:colOff>
      <xdr:row>5</xdr:row>
      <xdr:rowOff>9525</xdr:rowOff>
    </xdr:to>
    <xdr:pic>
      <xdr:nvPicPr>
        <xdr:cNvPr id="20144" name="Immagin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" y="1190625"/>
          <a:ext cx="95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6</xdr:row>
      <xdr:rowOff>0</xdr:rowOff>
    </xdr:from>
    <xdr:to>
      <xdr:col>1</xdr:col>
      <xdr:colOff>9525</xdr:colOff>
      <xdr:row>7</xdr:row>
      <xdr:rowOff>9525</xdr:rowOff>
    </xdr:to>
    <xdr:pic>
      <xdr:nvPicPr>
        <xdr:cNvPr id="20145" name="Immagin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" y="1543050"/>
          <a:ext cx="95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63</xdr:row>
      <xdr:rowOff>0</xdr:rowOff>
    </xdr:from>
    <xdr:to>
      <xdr:col>3</xdr:col>
      <xdr:colOff>9525</xdr:colOff>
      <xdr:row>72</xdr:row>
      <xdr:rowOff>9525</xdr:rowOff>
    </xdr:to>
    <xdr:pic>
      <xdr:nvPicPr>
        <xdr:cNvPr id="20146" name="Immagin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0" y="12468225"/>
          <a:ext cx="9525" cy="1809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72</xdr:row>
      <xdr:rowOff>0</xdr:rowOff>
    </xdr:from>
    <xdr:to>
      <xdr:col>3</xdr:col>
      <xdr:colOff>0</xdr:colOff>
      <xdr:row>74</xdr:row>
      <xdr:rowOff>9525</xdr:rowOff>
    </xdr:to>
    <xdr:pic>
      <xdr:nvPicPr>
        <xdr:cNvPr id="20147" name="Immagin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0" y="1426845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75</xdr:row>
      <xdr:rowOff>0</xdr:rowOff>
    </xdr:from>
    <xdr:to>
      <xdr:col>3</xdr:col>
      <xdr:colOff>9525</xdr:colOff>
      <xdr:row>81</xdr:row>
      <xdr:rowOff>9525</xdr:rowOff>
    </xdr:to>
    <xdr:pic>
      <xdr:nvPicPr>
        <xdr:cNvPr id="20148" name="Immagin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0" y="14754225"/>
          <a:ext cx="9525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88</xdr:row>
      <xdr:rowOff>0</xdr:rowOff>
    </xdr:from>
    <xdr:to>
      <xdr:col>3</xdr:col>
      <xdr:colOff>0</xdr:colOff>
      <xdr:row>90</xdr:row>
      <xdr:rowOff>38100</xdr:rowOff>
    </xdr:to>
    <xdr:pic>
      <xdr:nvPicPr>
        <xdr:cNvPr id="20149" name="Immagin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0" y="168592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88</xdr:row>
      <xdr:rowOff>0</xdr:rowOff>
    </xdr:from>
    <xdr:to>
      <xdr:col>3</xdr:col>
      <xdr:colOff>0</xdr:colOff>
      <xdr:row>90</xdr:row>
      <xdr:rowOff>38100</xdr:rowOff>
    </xdr:to>
    <xdr:pic>
      <xdr:nvPicPr>
        <xdr:cNvPr id="20150" name="Immagin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0" y="168592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0</xdr:colOff>
      <xdr:row>88</xdr:row>
      <xdr:rowOff>0</xdr:rowOff>
    </xdr:from>
    <xdr:to>
      <xdr:col>4</xdr:col>
      <xdr:colOff>0</xdr:colOff>
      <xdr:row>90</xdr:row>
      <xdr:rowOff>38100</xdr:rowOff>
    </xdr:to>
    <xdr:pic>
      <xdr:nvPicPr>
        <xdr:cNvPr id="20151" name="Immagin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48525" y="168592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0</xdr:colOff>
      <xdr:row>88</xdr:row>
      <xdr:rowOff>0</xdr:rowOff>
    </xdr:from>
    <xdr:to>
      <xdr:col>4</xdr:col>
      <xdr:colOff>0</xdr:colOff>
      <xdr:row>90</xdr:row>
      <xdr:rowOff>38100</xdr:rowOff>
    </xdr:to>
    <xdr:pic>
      <xdr:nvPicPr>
        <xdr:cNvPr id="20152" name="Immagin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48525" y="168592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0</xdr:colOff>
      <xdr:row>40</xdr:row>
      <xdr:rowOff>0</xdr:rowOff>
    </xdr:from>
    <xdr:to>
      <xdr:col>4</xdr:col>
      <xdr:colOff>0</xdr:colOff>
      <xdr:row>42</xdr:row>
      <xdr:rowOff>9525</xdr:rowOff>
    </xdr:to>
    <xdr:pic>
      <xdr:nvPicPr>
        <xdr:cNvPr id="20153" name="Immagin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48525" y="8086725"/>
          <a:ext cx="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0</xdr:colOff>
      <xdr:row>40</xdr:row>
      <xdr:rowOff>0</xdr:rowOff>
    </xdr:from>
    <xdr:to>
      <xdr:col>4</xdr:col>
      <xdr:colOff>0</xdr:colOff>
      <xdr:row>42</xdr:row>
      <xdr:rowOff>9525</xdr:rowOff>
    </xdr:to>
    <xdr:pic>
      <xdr:nvPicPr>
        <xdr:cNvPr id="20154" name="Immagin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48525" y="8086725"/>
          <a:ext cx="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0</xdr:colOff>
      <xdr:row>41</xdr:row>
      <xdr:rowOff>0</xdr:rowOff>
    </xdr:from>
    <xdr:to>
      <xdr:col>4</xdr:col>
      <xdr:colOff>0</xdr:colOff>
      <xdr:row>43</xdr:row>
      <xdr:rowOff>9525</xdr:rowOff>
    </xdr:to>
    <xdr:pic>
      <xdr:nvPicPr>
        <xdr:cNvPr id="20155" name="Immagin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48525" y="8277225"/>
          <a:ext cx="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0</xdr:colOff>
      <xdr:row>41</xdr:row>
      <xdr:rowOff>0</xdr:rowOff>
    </xdr:from>
    <xdr:to>
      <xdr:col>4</xdr:col>
      <xdr:colOff>0</xdr:colOff>
      <xdr:row>43</xdr:row>
      <xdr:rowOff>9525</xdr:rowOff>
    </xdr:to>
    <xdr:pic>
      <xdr:nvPicPr>
        <xdr:cNvPr id="20156" name="Immagin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48525" y="8277225"/>
          <a:ext cx="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0</xdr:colOff>
      <xdr:row>42</xdr:row>
      <xdr:rowOff>0</xdr:rowOff>
    </xdr:from>
    <xdr:to>
      <xdr:col>4</xdr:col>
      <xdr:colOff>0</xdr:colOff>
      <xdr:row>44</xdr:row>
      <xdr:rowOff>9525</xdr:rowOff>
    </xdr:to>
    <xdr:pic>
      <xdr:nvPicPr>
        <xdr:cNvPr id="20157" name="Immagin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48525" y="8467725"/>
          <a:ext cx="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0</xdr:colOff>
      <xdr:row>42</xdr:row>
      <xdr:rowOff>0</xdr:rowOff>
    </xdr:from>
    <xdr:to>
      <xdr:col>4</xdr:col>
      <xdr:colOff>0</xdr:colOff>
      <xdr:row>44</xdr:row>
      <xdr:rowOff>9525</xdr:rowOff>
    </xdr:to>
    <xdr:pic>
      <xdr:nvPicPr>
        <xdr:cNvPr id="20158" name="Immagin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48525" y="8467725"/>
          <a:ext cx="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0</xdr:colOff>
      <xdr:row>43</xdr:row>
      <xdr:rowOff>0</xdr:rowOff>
    </xdr:from>
    <xdr:to>
      <xdr:col>4</xdr:col>
      <xdr:colOff>0</xdr:colOff>
      <xdr:row>45</xdr:row>
      <xdr:rowOff>9525</xdr:rowOff>
    </xdr:to>
    <xdr:pic>
      <xdr:nvPicPr>
        <xdr:cNvPr id="20159" name="Immagin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48525" y="8658225"/>
          <a:ext cx="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0</xdr:colOff>
      <xdr:row>43</xdr:row>
      <xdr:rowOff>0</xdr:rowOff>
    </xdr:from>
    <xdr:to>
      <xdr:col>4</xdr:col>
      <xdr:colOff>0</xdr:colOff>
      <xdr:row>45</xdr:row>
      <xdr:rowOff>9525</xdr:rowOff>
    </xdr:to>
    <xdr:pic>
      <xdr:nvPicPr>
        <xdr:cNvPr id="20160" name="Immagin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48525" y="8658225"/>
          <a:ext cx="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0</xdr:colOff>
      <xdr:row>44</xdr:row>
      <xdr:rowOff>0</xdr:rowOff>
    </xdr:from>
    <xdr:to>
      <xdr:col>4</xdr:col>
      <xdr:colOff>0</xdr:colOff>
      <xdr:row>46</xdr:row>
      <xdr:rowOff>9525</xdr:rowOff>
    </xdr:to>
    <xdr:pic>
      <xdr:nvPicPr>
        <xdr:cNvPr id="20161" name="Immagin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48525" y="8848725"/>
          <a:ext cx="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0</xdr:colOff>
      <xdr:row>44</xdr:row>
      <xdr:rowOff>0</xdr:rowOff>
    </xdr:from>
    <xdr:to>
      <xdr:col>4</xdr:col>
      <xdr:colOff>0</xdr:colOff>
      <xdr:row>46</xdr:row>
      <xdr:rowOff>9525</xdr:rowOff>
    </xdr:to>
    <xdr:pic>
      <xdr:nvPicPr>
        <xdr:cNvPr id="20162" name="Immagin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48525" y="8848725"/>
          <a:ext cx="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96</xdr:row>
      <xdr:rowOff>0</xdr:rowOff>
    </xdr:from>
    <xdr:to>
      <xdr:col>3</xdr:col>
      <xdr:colOff>0</xdr:colOff>
      <xdr:row>98</xdr:row>
      <xdr:rowOff>9525</xdr:rowOff>
    </xdr:to>
    <xdr:pic>
      <xdr:nvPicPr>
        <xdr:cNvPr id="20163" name="Immagin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0" y="18278475"/>
          <a:ext cx="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99</xdr:row>
      <xdr:rowOff>0</xdr:rowOff>
    </xdr:from>
    <xdr:to>
      <xdr:col>3</xdr:col>
      <xdr:colOff>9525</xdr:colOff>
      <xdr:row>100</xdr:row>
      <xdr:rowOff>9525</xdr:rowOff>
    </xdr:to>
    <xdr:pic>
      <xdr:nvPicPr>
        <xdr:cNvPr id="20164" name="Immagin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0" y="18802350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3</xdr:row>
      <xdr:rowOff>0</xdr:rowOff>
    </xdr:from>
    <xdr:to>
      <xdr:col>1</xdr:col>
      <xdr:colOff>9525</xdr:colOff>
      <xdr:row>4</xdr:row>
      <xdr:rowOff>9525</xdr:rowOff>
    </xdr:to>
    <xdr:pic>
      <xdr:nvPicPr>
        <xdr:cNvPr id="20165" name="Immagin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" y="1028700"/>
          <a:ext cx="95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5</xdr:row>
      <xdr:rowOff>0</xdr:rowOff>
    </xdr:from>
    <xdr:to>
      <xdr:col>1</xdr:col>
      <xdr:colOff>9525</xdr:colOff>
      <xdr:row>6</xdr:row>
      <xdr:rowOff>9525</xdr:rowOff>
    </xdr:to>
    <xdr:pic>
      <xdr:nvPicPr>
        <xdr:cNvPr id="20166" name="Immagin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" y="1352550"/>
          <a:ext cx="95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10</xdr:row>
      <xdr:rowOff>0</xdr:rowOff>
    </xdr:from>
    <xdr:to>
      <xdr:col>1</xdr:col>
      <xdr:colOff>9525</xdr:colOff>
      <xdr:row>11</xdr:row>
      <xdr:rowOff>9525</xdr:rowOff>
    </xdr:to>
    <xdr:pic>
      <xdr:nvPicPr>
        <xdr:cNvPr id="20167" name="Immagin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" y="2228850"/>
          <a:ext cx="95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10</xdr:row>
      <xdr:rowOff>0</xdr:rowOff>
    </xdr:from>
    <xdr:to>
      <xdr:col>3</xdr:col>
      <xdr:colOff>0</xdr:colOff>
      <xdr:row>11</xdr:row>
      <xdr:rowOff>142875</xdr:rowOff>
    </xdr:to>
    <xdr:pic>
      <xdr:nvPicPr>
        <xdr:cNvPr id="5713" name="Immagin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0" y="2486025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10</xdr:row>
      <xdr:rowOff>0</xdr:rowOff>
    </xdr:from>
    <xdr:to>
      <xdr:col>3</xdr:col>
      <xdr:colOff>0</xdr:colOff>
      <xdr:row>10</xdr:row>
      <xdr:rowOff>142875</xdr:rowOff>
    </xdr:to>
    <xdr:pic>
      <xdr:nvPicPr>
        <xdr:cNvPr id="5714" name="Immagin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0" y="2486025"/>
          <a:ext cx="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13</xdr:row>
      <xdr:rowOff>0</xdr:rowOff>
    </xdr:from>
    <xdr:to>
      <xdr:col>3</xdr:col>
      <xdr:colOff>0</xdr:colOff>
      <xdr:row>14</xdr:row>
      <xdr:rowOff>142875</xdr:rowOff>
    </xdr:to>
    <xdr:pic>
      <xdr:nvPicPr>
        <xdr:cNvPr id="5715" name="Immagin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0" y="3057525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19</xdr:row>
      <xdr:rowOff>0</xdr:rowOff>
    </xdr:from>
    <xdr:to>
      <xdr:col>3</xdr:col>
      <xdr:colOff>0</xdr:colOff>
      <xdr:row>22</xdr:row>
      <xdr:rowOff>28575</xdr:rowOff>
    </xdr:to>
    <xdr:pic>
      <xdr:nvPicPr>
        <xdr:cNvPr id="5716" name="Immagin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0" y="4200525"/>
          <a:ext cx="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19</xdr:row>
      <xdr:rowOff>0</xdr:rowOff>
    </xdr:from>
    <xdr:to>
      <xdr:col>3</xdr:col>
      <xdr:colOff>0</xdr:colOff>
      <xdr:row>22</xdr:row>
      <xdr:rowOff>66675</xdr:rowOff>
    </xdr:to>
    <xdr:pic>
      <xdr:nvPicPr>
        <xdr:cNvPr id="5717" name="Immagin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0" y="4200525"/>
          <a:ext cx="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19</xdr:row>
      <xdr:rowOff>0</xdr:rowOff>
    </xdr:from>
    <xdr:to>
      <xdr:col>3</xdr:col>
      <xdr:colOff>0</xdr:colOff>
      <xdr:row>22</xdr:row>
      <xdr:rowOff>66675</xdr:rowOff>
    </xdr:to>
    <xdr:pic>
      <xdr:nvPicPr>
        <xdr:cNvPr id="5718" name="Immagin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0" y="4200525"/>
          <a:ext cx="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19</xdr:row>
      <xdr:rowOff>0</xdr:rowOff>
    </xdr:from>
    <xdr:to>
      <xdr:col>3</xdr:col>
      <xdr:colOff>0</xdr:colOff>
      <xdr:row>22</xdr:row>
      <xdr:rowOff>19050</xdr:rowOff>
    </xdr:to>
    <xdr:pic>
      <xdr:nvPicPr>
        <xdr:cNvPr id="5719" name="Immagin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0" y="420052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19</xdr:row>
      <xdr:rowOff>0</xdr:rowOff>
    </xdr:from>
    <xdr:to>
      <xdr:col>3</xdr:col>
      <xdr:colOff>0</xdr:colOff>
      <xdr:row>21</xdr:row>
      <xdr:rowOff>9525</xdr:rowOff>
    </xdr:to>
    <xdr:pic>
      <xdr:nvPicPr>
        <xdr:cNvPr id="5720" name="Immagin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0" y="4200525"/>
          <a:ext cx="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19</xdr:row>
      <xdr:rowOff>0</xdr:rowOff>
    </xdr:from>
    <xdr:to>
      <xdr:col>3</xdr:col>
      <xdr:colOff>0</xdr:colOff>
      <xdr:row>20</xdr:row>
      <xdr:rowOff>142875</xdr:rowOff>
    </xdr:to>
    <xdr:pic>
      <xdr:nvPicPr>
        <xdr:cNvPr id="23619" name="Immagin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0" y="413385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19</xdr:row>
      <xdr:rowOff>0</xdr:rowOff>
    </xdr:from>
    <xdr:to>
      <xdr:col>3</xdr:col>
      <xdr:colOff>0</xdr:colOff>
      <xdr:row>20</xdr:row>
      <xdr:rowOff>142875</xdr:rowOff>
    </xdr:to>
    <xdr:pic>
      <xdr:nvPicPr>
        <xdr:cNvPr id="23620" name="Immagin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0" y="413385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15</xdr:row>
      <xdr:rowOff>0</xdr:rowOff>
    </xdr:from>
    <xdr:to>
      <xdr:col>3</xdr:col>
      <xdr:colOff>0</xdr:colOff>
      <xdr:row>16</xdr:row>
      <xdr:rowOff>142875</xdr:rowOff>
    </xdr:to>
    <xdr:pic>
      <xdr:nvPicPr>
        <xdr:cNvPr id="23621" name="Immagin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0" y="337185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19</xdr:row>
      <xdr:rowOff>0</xdr:rowOff>
    </xdr:from>
    <xdr:to>
      <xdr:col>3</xdr:col>
      <xdr:colOff>0</xdr:colOff>
      <xdr:row>20</xdr:row>
      <xdr:rowOff>152400</xdr:rowOff>
    </xdr:to>
    <xdr:pic>
      <xdr:nvPicPr>
        <xdr:cNvPr id="23622" name="Immagin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0" y="4133850"/>
          <a:ext cx="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20</xdr:row>
      <xdr:rowOff>0</xdr:rowOff>
    </xdr:from>
    <xdr:to>
      <xdr:col>3</xdr:col>
      <xdr:colOff>0</xdr:colOff>
      <xdr:row>22</xdr:row>
      <xdr:rowOff>9525</xdr:rowOff>
    </xdr:to>
    <xdr:pic>
      <xdr:nvPicPr>
        <xdr:cNvPr id="23623" name="Immagin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0" y="4324350"/>
          <a:ext cx="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28</xdr:row>
      <xdr:rowOff>0</xdr:rowOff>
    </xdr:from>
    <xdr:to>
      <xdr:col>3</xdr:col>
      <xdr:colOff>0</xdr:colOff>
      <xdr:row>30</xdr:row>
      <xdr:rowOff>9525</xdr:rowOff>
    </xdr:to>
    <xdr:pic>
      <xdr:nvPicPr>
        <xdr:cNvPr id="23624" name="Immagin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0" y="5848350"/>
          <a:ext cx="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0</xdr:colOff>
      <xdr:row>19</xdr:row>
      <xdr:rowOff>0</xdr:rowOff>
    </xdr:from>
    <xdr:to>
      <xdr:col>4</xdr:col>
      <xdr:colOff>0</xdr:colOff>
      <xdr:row>20</xdr:row>
      <xdr:rowOff>142875</xdr:rowOff>
    </xdr:to>
    <xdr:pic>
      <xdr:nvPicPr>
        <xdr:cNvPr id="23625" name="Immagine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72275" y="413385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0</xdr:colOff>
      <xdr:row>19</xdr:row>
      <xdr:rowOff>0</xdr:rowOff>
    </xdr:from>
    <xdr:to>
      <xdr:col>4</xdr:col>
      <xdr:colOff>0</xdr:colOff>
      <xdr:row>20</xdr:row>
      <xdr:rowOff>142875</xdr:rowOff>
    </xdr:to>
    <xdr:pic>
      <xdr:nvPicPr>
        <xdr:cNvPr id="23626" name="Immagin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72275" y="413385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0</xdr:colOff>
      <xdr:row>15</xdr:row>
      <xdr:rowOff>0</xdr:rowOff>
    </xdr:from>
    <xdr:to>
      <xdr:col>4</xdr:col>
      <xdr:colOff>0</xdr:colOff>
      <xdr:row>16</xdr:row>
      <xdr:rowOff>142875</xdr:rowOff>
    </xdr:to>
    <xdr:pic>
      <xdr:nvPicPr>
        <xdr:cNvPr id="23627" name="Immagin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72275" y="3371850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41</xdr:row>
      <xdr:rowOff>0</xdr:rowOff>
    </xdr:from>
    <xdr:to>
      <xdr:col>3</xdr:col>
      <xdr:colOff>0</xdr:colOff>
      <xdr:row>43</xdr:row>
      <xdr:rowOff>9525</xdr:rowOff>
    </xdr:to>
    <xdr:pic>
      <xdr:nvPicPr>
        <xdr:cNvPr id="23628" name="Immagin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0" y="8324850"/>
          <a:ext cx="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102</xdr:row>
      <xdr:rowOff>0</xdr:rowOff>
    </xdr:from>
    <xdr:to>
      <xdr:col>3</xdr:col>
      <xdr:colOff>0</xdr:colOff>
      <xdr:row>105</xdr:row>
      <xdr:rowOff>9525</xdr:rowOff>
    </xdr:to>
    <xdr:pic>
      <xdr:nvPicPr>
        <xdr:cNvPr id="23629" name="Immagin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0" y="20221575"/>
          <a:ext cx="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102</xdr:row>
      <xdr:rowOff>0</xdr:rowOff>
    </xdr:from>
    <xdr:to>
      <xdr:col>3</xdr:col>
      <xdr:colOff>0</xdr:colOff>
      <xdr:row>105</xdr:row>
      <xdr:rowOff>9525</xdr:rowOff>
    </xdr:to>
    <xdr:pic>
      <xdr:nvPicPr>
        <xdr:cNvPr id="23630" name="Immagin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0" y="20221575"/>
          <a:ext cx="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102</xdr:row>
      <xdr:rowOff>0</xdr:rowOff>
    </xdr:from>
    <xdr:to>
      <xdr:col>3</xdr:col>
      <xdr:colOff>0</xdr:colOff>
      <xdr:row>105</xdr:row>
      <xdr:rowOff>9525</xdr:rowOff>
    </xdr:to>
    <xdr:pic>
      <xdr:nvPicPr>
        <xdr:cNvPr id="23631" name="Immagin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0" y="20221575"/>
          <a:ext cx="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102</xdr:row>
      <xdr:rowOff>0</xdr:rowOff>
    </xdr:from>
    <xdr:to>
      <xdr:col>3</xdr:col>
      <xdr:colOff>0</xdr:colOff>
      <xdr:row>105</xdr:row>
      <xdr:rowOff>9525</xdr:rowOff>
    </xdr:to>
    <xdr:pic>
      <xdr:nvPicPr>
        <xdr:cNvPr id="23632" name="Immagin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0" y="20221575"/>
          <a:ext cx="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102</xdr:row>
      <xdr:rowOff>0</xdr:rowOff>
    </xdr:from>
    <xdr:to>
      <xdr:col>3</xdr:col>
      <xdr:colOff>0</xdr:colOff>
      <xdr:row>105</xdr:row>
      <xdr:rowOff>9525</xdr:rowOff>
    </xdr:to>
    <xdr:pic>
      <xdr:nvPicPr>
        <xdr:cNvPr id="23633" name="Immagin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0" y="20221575"/>
          <a:ext cx="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7</xdr:row>
      <xdr:rowOff>0</xdr:rowOff>
    </xdr:from>
    <xdr:to>
      <xdr:col>1</xdr:col>
      <xdr:colOff>9525</xdr:colOff>
      <xdr:row>10</xdr:row>
      <xdr:rowOff>9525</xdr:rowOff>
    </xdr:to>
    <xdr:pic>
      <xdr:nvPicPr>
        <xdr:cNvPr id="23634" name="Immagin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" y="1752600"/>
          <a:ext cx="952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5</xdr:row>
      <xdr:rowOff>0</xdr:rowOff>
    </xdr:from>
    <xdr:to>
      <xdr:col>1</xdr:col>
      <xdr:colOff>9525</xdr:colOff>
      <xdr:row>6</xdr:row>
      <xdr:rowOff>9525</xdr:rowOff>
    </xdr:to>
    <xdr:pic>
      <xdr:nvPicPr>
        <xdr:cNvPr id="23635" name="Immagin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" y="1371600"/>
          <a:ext cx="95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128</xdr:row>
      <xdr:rowOff>0</xdr:rowOff>
    </xdr:from>
    <xdr:to>
      <xdr:col>3</xdr:col>
      <xdr:colOff>0</xdr:colOff>
      <xdr:row>130</xdr:row>
      <xdr:rowOff>57150</xdr:rowOff>
    </xdr:to>
    <xdr:pic>
      <xdr:nvPicPr>
        <xdr:cNvPr id="23636" name="Immagin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0" y="25098375"/>
          <a:ext cx="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128</xdr:row>
      <xdr:rowOff>0</xdr:rowOff>
    </xdr:from>
    <xdr:to>
      <xdr:col>3</xdr:col>
      <xdr:colOff>0</xdr:colOff>
      <xdr:row>130</xdr:row>
      <xdr:rowOff>57150</xdr:rowOff>
    </xdr:to>
    <xdr:pic>
      <xdr:nvPicPr>
        <xdr:cNvPr id="23637" name="Immagin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0" y="25098375"/>
          <a:ext cx="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128</xdr:row>
      <xdr:rowOff>0</xdr:rowOff>
    </xdr:from>
    <xdr:to>
      <xdr:col>3</xdr:col>
      <xdr:colOff>0</xdr:colOff>
      <xdr:row>130</xdr:row>
      <xdr:rowOff>57150</xdr:rowOff>
    </xdr:to>
    <xdr:pic>
      <xdr:nvPicPr>
        <xdr:cNvPr id="23638" name="Immagin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0" y="25098375"/>
          <a:ext cx="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128</xdr:row>
      <xdr:rowOff>0</xdr:rowOff>
    </xdr:from>
    <xdr:to>
      <xdr:col>3</xdr:col>
      <xdr:colOff>0</xdr:colOff>
      <xdr:row>130</xdr:row>
      <xdr:rowOff>57150</xdr:rowOff>
    </xdr:to>
    <xdr:pic>
      <xdr:nvPicPr>
        <xdr:cNvPr id="23639" name="Immagin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0" y="25098375"/>
          <a:ext cx="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128</xdr:row>
      <xdr:rowOff>0</xdr:rowOff>
    </xdr:from>
    <xdr:to>
      <xdr:col>3</xdr:col>
      <xdr:colOff>0</xdr:colOff>
      <xdr:row>130</xdr:row>
      <xdr:rowOff>57150</xdr:rowOff>
    </xdr:to>
    <xdr:pic>
      <xdr:nvPicPr>
        <xdr:cNvPr id="23640" name="Immagin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0" y="25098375"/>
          <a:ext cx="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120</xdr:row>
      <xdr:rowOff>0</xdr:rowOff>
    </xdr:from>
    <xdr:to>
      <xdr:col>3</xdr:col>
      <xdr:colOff>0</xdr:colOff>
      <xdr:row>122</xdr:row>
      <xdr:rowOff>47625</xdr:rowOff>
    </xdr:to>
    <xdr:pic>
      <xdr:nvPicPr>
        <xdr:cNvPr id="23641" name="Immagin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0" y="23574375"/>
          <a:ext cx="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120</xdr:row>
      <xdr:rowOff>0</xdr:rowOff>
    </xdr:from>
    <xdr:to>
      <xdr:col>3</xdr:col>
      <xdr:colOff>0</xdr:colOff>
      <xdr:row>122</xdr:row>
      <xdr:rowOff>47625</xdr:rowOff>
    </xdr:to>
    <xdr:pic>
      <xdr:nvPicPr>
        <xdr:cNvPr id="23642" name="Immagin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0" y="23574375"/>
          <a:ext cx="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120</xdr:row>
      <xdr:rowOff>0</xdr:rowOff>
    </xdr:from>
    <xdr:to>
      <xdr:col>3</xdr:col>
      <xdr:colOff>0</xdr:colOff>
      <xdr:row>122</xdr:row>
      <xdr:rowOff>47625</xdr:rowOff>
    </xdr:to>
    <xdr:pic>
      <xdr:nvPicPr>
        <xdr:cNvPr id="23643" name="Immagin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0" y="23574375"/>
          <a:ext cx="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120</xdr:row>
      <xdr:rowOff>0</xdr:rowOff>
    </xdr:from>
    <xdr:to>
      <xdr:col>3</xdr:col>
      <xdr:colOff>0</xdr:colOff>
      <xdr:row>122</xdr:row>
      <xdr:rowOff>47625</xdr:rowOff>
    </xdr:to>
    <xdr:pic>
      <xdr:nvPicPr>
        <xdr:cNvPr id="23644" name="Immagin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0" y="23574375"/>
          <a:ext cx="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120</xdr:row>
      <xdr:rowOff>0</xdr:rowOff>
    </xdr:from>
    <xdr:to>
      <xdr:col>3</xdr:col>
      <xdr:colOff>0</xdr:colOff>
      <xdr:row>122</xdr:row>
      <xdr:rowOff>47625</xdr:rowOff>
    </xdr:to>
    <xdr:pic>
      <xdr:nvPicPr>
        <xdr:cNvPr id="23645" name="Immagin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0" y="23574375"/>
          <a:ext cx="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128</xdr:row>
      <xdr:rowOff>0</xdr:rowOff>
    </xdr:from>
    <xdr:to>
      <xdr:col>3</xdr:col>
      <xdr:colOff>0</xdr:colOff>
      <xdr:row>130</xdr:row>
      <xdr:rowOff>57150</xdr:rowOff>
    </xdr:to>
    <xdr:pic>
      <xdr:nvPicPr>
        <xdr:cNvPr id="23646" name="Immagin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0" y="25098375"/>
          <a:ext cx="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128</xdr:row>
      <xdr:rowOff>0</xdr:rowOff>
    </xdr:from>
    <xdr:to>
      <xdr:col>3</xdr:col>
      <xdr:colOff>0</xdr:colOff>
      <xdr:row>130</xdr:row>
      <xdr:rowOff>57150</xdr:rowOff>
    </xdr:to>
    <xdr:pic>
      <xdr:nvPicPr>
        <xdr:cNvPr id="23647" name="Immagin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0" y="25098375"/>
          <a:ext cx="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128</xdr:row>
      <xdr:rowOff>0</xdr:rowOff>
    </xdr:from>
    <xdr:to>
      <xdr:col>3</xdr:col>
      <xdr:colOff>0</xdr:colOff>
      <xdr:row>130</xdr:row>
      <xdr:rowOff>57150</xdr:rowOff>
    </xdr:to>
    <xdr:pic>
      <xdr:nvPicPr>
        <xdr:cNvPr id="23648" name="Immagin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0" y="25098375"/>
          <a:ext cx="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128</xdr:row>
      <xdr:rowOff>0</xdr:rowOff>
    </xdr:from>
    <xdr:to>
      <xdr:col>3</xdr:col>
      <xdr:colOff>0</xdr:colOff>
      <xdr:row>130</xdr:row>
      <xdr:rowOff>57150</xdr:rowOff>
    </xdr:to>
    <xdr:pic>
      <xdr:nvPicPr>
        <xdr:cNvPr id="23649" name="Immagin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0" y="25098375"/>
          <a:ext cx="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128</xdr:row>
      <xdr:rowOff>0</xdr:rowOff>
    </xdr:from>
    <xdr:to>
      <xdr:col>3</xdr:col>
      <xdr:colOff>0</xdr:colOff>
      <xdr:row>130</xdr:row>
      <xdr:rowOff>57150</xdr:rowOff>
    </xdr:to>
    <xdr:pic>
      <xdr:nvPicPr>
        <xdr:cNvPr id="23650" name="Immagin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0" y="25098375"/>
          <a:ext cx="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128</xdr:row>
      <xdr:rowOff>0</xdr:rowOff>
    </xdr:from>
    <xdr:to>
      <xdr:col>3</xdr:col>
      <xdr:colOff>0</xdr:colOff>
      <xdr:row>130</xdr:row>
      <xdr:rowOff>57150</xdr:rowOff>
    </xdr:to>
    <xdr:pic>
      <xdr:nvPicPr>
        <xdr:cNvPr id="23651" name="Immagin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0" y="25098375"/>
          <a:ext cx="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128</xdr:row>
      <xdr:rowOff>0</xdr:rowOff>
    </xdr:from>
    <xdr:to>
      <xdr:col>3</xdr:col>
      <xdr:colOff>0</xdr:colOff>
      <xdr:row>130</xdr:row>
      <xdr:rowOff>57150</xdr:rowOff>
    </xdr:to>
    <xdr:pic>
      <xdr:nvPicPr>
        <xdr:cNvPr id="23652" name="Immagin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0" y="25098375"/>
          <a:ext cx="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128</xdr:row>
      <xdr:rowOff>0</xdr:rowOff>
    </xdr:from>
    <xdr:to>
      <xdr:col>3</xdr:col>
      <xdr:colOff>0</xdr:colOff>
      <xdr:row>130</xdr:row>
      <xdr:rowOff>57150</xdr:rowOff>
    </xdr:to>
    <xdr:pic>
      <xdr:nvPicPr>
        <xdr:cNvPr id="23653" name="Immagin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0" y="25098375"/>
          <a:ext cx="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128</xdr:row>
      <xdr:rowOff>0</xdr:rowOff>
    </xdr:from>
    <xdr:to>
      <xdr:col>3</xdr:col>
      <xdr:colOff>0</xdr:colOff>
      <xdr:row>130</xdr:row>
      <xdr:rowOff>57150</xdr:rowOff>
    </xdr:to>
    <xdr:pic>
      <xdr:nvPicPr>
        <xdr:cNvPr id="23654" name="Immagin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0" y="25098375"/>
          <a:ext cx="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128</xdr:row>
      <xdr:rowOff>0</xdr:rowOff>
    </xdr:from>
    <xdr:to>
      <xdr:col>3</xdr:col>
      <xdr:colOff>0</xdr:colOff>
      <xdr:row>130</xdr:row>
      <xdr:rowOff>57150</xdr:rowOff>
    </xdr:to>
    <xdr:pic>
      <xdr:nvPicPr>
        <xdr:cNvPr id="23655" name="Immagin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0" y="25098375"/>
          <a:ext cx="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89</xdr:row>
      <xdr:rowOff>0</xdr:rowOff>
    </xdr:from>
    <xdr:to>
      <xdr:col>3</xdr:col>
      <xdr:colOff>0</xdr:colOff>
      <xdr:row>91</xdr:row>
      <xdr:rowOff>28575</xdr:rowOff>
    </xdr:to>
    <xdr:pic>
      <xdr:nvPicPr>
        <xdr:cNvPr id="23656" name="Immagin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0" y="17468850"/>
          <a:ext cx="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89</xdr:row>
      <xdr:rowOff>0</xdr:rowOff>
    </xdr:from>
    <xdr:to>
      <xdr:col>3</xdr:col>
      <xdr:colOff>0</xdr:colOff>
      <xdr:row>91</xdr:row>
      <xdr:rowOff>28575</xdr:rowOff>
    </xdr:to>
    <xdr:pic>
      <xdr:nvPicPr>
        <xdr:cNvPr id="23657" name="Immagin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0" y="17468850"/>
          <a:ext cx="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89</xdr:row>
      <xdr:rowOff>0</xdr:rowOff>
    </xdr:from>
    <xdr:to>
      <xdr:col>3</xdr:col>
      <xdr:colOff>0</xdr:colOff>
      <xdr:row>91</xdr:row>
      <xdr:rowOff>28575</xdr:rowOff>
    </xdr:to>
    <xdr:pic>
      <xdr:nvPicPr>
        <xdr:cNvPr id="23658" name="Immagin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0" y="17468850"/>
          <a:ext cx="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89</xdr:row>
      <xdr:rowOff>0</xdr:rowOff>
    </xdr:from>
    <xdr:to>
      <xdr:col>3</xdr:col>
      <xdr:colOff>0</xdr:colOff>
      <xdr:row>91</xdr:row>
      <xdr:rowOff>28575</xdr:rowOff>
    </xdr:to>
    <xdr:pic>
      <xdr:nvPicPr>
        <xdr:cNvPr id="23659" name="Immagin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0" y="17468850"/>
          <a:ext cx="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89</xdr:row>
      <xdr:rowOff>0</xdr:rowOff>
    </xdr:from>
    <xdr:to>
      <xdr:col>3</xdr:col>
      <xdr:colOff>0</xdr:colOff>
      <xdr:row>91</xdr:row>
      <xdr:rowOff>28575</xdr:rowOff>
    </xdr:to>
    <xdr:pic>
      <xdr:nvPicPr>
        <xdr:cNvPr id="23660" name="Immagin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0" y="17468850"/>
          <a:ext cx="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9</xdr:row>
      <xdr:rowOff>0</xdr:rowOff>
    </xdr:from>
    <xdr:to>
      <xdr:col>3</xdr:col>
      <xdr:colOff>0</xdr:colOff>
      <xdr:row>10</xdr:row>
      <xdr:rowOff>142875</xdr:rowOff>
    </xdr:to>
    <xdr:pic>
      <xdr:nvPicPr>
        <xdr:cNvPr id="22847" name="Immagin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0" y="2543175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10</xdr:row>
      <xdr:rowOff>0</xdr:rowOff>
    </xdr:from>
    <xdr:to>
      <xdr:col>3</xdr:col>
      <xdr:colOff>0</xdr:colOff>
      <xdr:row>22</xdr:row>
      <xdr:rowOff>9525</xdr:rowOff>
    </xdr:to>
    <xdr:pic>
      <xdr:nvPicPr>
        <xdr:cNvPr id="22848" name="Immagin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0" y="2733675"/>
          <a:ext cx="0" cy="2295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22</xdr:row>
      <xdr:rowOff>0</xdr:rowOff>
    </xdr:from>
    <xdr:to>
      <xdr:col>3</xdr:col>
      <xdr:colOff>0</xdr:colOff>
      <xdr:row>24</xdr:row>
      <xdr:rowOff>152400</xdr:rowOff>
    </xdr:to>
    <xdr:pic>
      <xdr:nvPicPr>
        <xdr:cNvPr id="22849" name="Immagin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0" y="5019675"/>
          <a:ext cx="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22</xdr:row>
      <xdr:rowOff>0</xdr:rowOff>
    </xdr:from>
    <xdr:to>
      <xdr:col>3</xdr:col>
      <xdr:colOff>0</xdr:colOff>
      <xdr:row>24</xdr:row>
      <xdr:rowOff>152400</xdr:rowOff>
    </xdr:to>
    <xdr:pic>
      <xdr:nvPicPr>
        <xdr:cNvPr id="22850" name="Immagin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0" y="5019675"/>
          <a:ext cx="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22</xdr:row>
      <xdr:rowOff>0</xdr:rowOff>
    </xdr:from>
    <xdr:to>
      <xdr:col>3</xdr:col>
      <xdr:colOff>0</xdr:colOff>
      <xdr:row>24</xdr:row>
      <xdr:rowOff>161925</xdr:rowOff>
    </xdr:to>
    <xdr:pic>
      <xdr:nvPicPr>
        <xdr:cNvPr id="22851" name="Immagin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0" y="5019675"/>
          <a:ext cx="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22</xdr:row>
      <xdr:rowOff>0</xdr:rowOff>
    </xdr:from>
    <xdr:to>
      <xdr:col>3</xdr:col>
      <xdr:colOff>0</xdr:colOff>
      <xdr:row>24</xdr:row>
      <xdr:rowOff>161925</xdr:rowOff>
    </xdr:to>
    <xdr:pic>
      <xdr:nvPicPr>
        <xdr:cNvPr id="22852" name="Immagin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0" y="5019675"/>
          <a:ext cx="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0</xdr:colOff>
      <xdr:row>22</xdr:row>
      <xdr:rowOff>0</xdr:rowOff>
    </xdr:from>
    <xdr:to>
      <xdr:col>4</xdr:col>
      <xdr:colOff>0</xdr:colOff>
      <xdr:row>24</xdr:row>
      <xdr:rowOff>152400</xdr:rowOff>
    </xdr:to>
    <xdr:pic>
      <xdr:nvPicPr>
        <xdr:cNvPr id="22853" name="Immagin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96025" y="5019675"/>
          <a:ext cx="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0</xdr:colOff>
      <xdr:row>9</xdr:row>
      <xdr:rowOff>0</xdr:rowOff>
    </xdr:from>
    <xdr:to>
      <xdr:col>4</xdr:col>
      <xdr:colOff>0</xdr:colOff>
      <xdr:row>10</xdr:row>
      <xdr:rowOff>142875</xdr:rowOff>
    </xdr:to>
    <xdr:pic>
      <xdr:nvPicPr>
        <xdr:cNvPr id="22854" name="Immagin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96025" y="2543175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0</xdr:colOff>
      <xdr:row>22</xdr:row>
      <xdr:rowOff>0</xdr:rowOff>
    </xdr:from>
    <xdr:to>
      <xdr:col>4</xdr:col>
      <xdr:colOff>0</xdr:colOff>
      <xdr:row>24</xdr:row>
      <xdr:rowOff>161925</xdr:rowOff>
    </xdr:to>
    <xdr:pic>
      <xdr:nvPicPr>
        <xdr:cNvPr id="22855" name="Immagin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96025" y="5019675"/>
          <a:ext cx="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22</xdr:row>
      <xdr:rowOff>0</xdr:rowOff>
    </xdr:from>
    <xdr:to>
      <xdr:col>3</xdr:col>
      <xdr:colOff>0</xdr:colOff>
      <xdr:row>24</xdr:row>
      <xdr:rowOff>152400</xdr:rowOff>
    </xdr:to>
    <xdr:pic>
      <xdr:nvPicPr>
        <xdr:cNvPr id="22856" name="Immagin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0" y="5019675"/>
          <a:ext cx="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10</xdr:row>
      <xdr:rowOff>0</xdr:rowOff>
    </xdr:from>
    <xdr:to>
      <xdr:col>3</xdr:col>
      <xdr:colOff>0</xdr:colOff>
      <xdr:row>22</xdr:row>
      <xdr:rowOff>9525</xdr:rowOff>
    </xdr:to>
    <xdr:pic>
      <xdr:nvPicPr>
        <xdr:cNvPr id="22857" name="Immagin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0" y="2733675"/>
          <a:ext cx="0" cy="2295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22</xdr:row>
      <xdr:rowOff>0</xdr:rowOff>
    </xdr:from>
    <xdr:to>
      <xdr:col>3</xdr:col>
      <xdr:colOff>0</xdr:colOff>
      <xdr:row>24</xdr:row>
      <xdr:rowOff>152400</xdr:rowOff>
    </xdr:to>
    <xdr:pic>
      <xdr:nvPicPr>
        <xdr:cNvPr id="22858" name="Immagin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0" y="5019675"/>
          <a:ext cx="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22</xdr:row>
      <xdr:rowOff>0</xdr:rowOff>
    </xdr:from>
    <xdr:to>
      <xdr:col>3</xdr:col>
      <xdr:colOff>0</xdr:colOff>
      <xdr:row>24</xdr:row>
      <xdr:rowOff>161925</xdr:rowOff>
    </xdr:to>
    <xdr:pic>
      <xdr:nvPicPr>
        <xdr:cNvPr id="22859" name="Immagin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0" y="5019675"/>
          <a:ext cx="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0</xdr:colOff>
      <xdr:row>22</xdr:row>
      <xdr:rowOff>0</xdr:rowOff>
    </xdr:from>
    <xdr:to>
      <xdr:col>4</xdr:col>
      <xdr:colOff>0</xdr:colOff>
      <xdr:row>24</xdr:row>
      <xdr:rowOff>161925</xdr:rowOff>
    </xdr:to>
    <xdr:pic>
      <xdr:nvPicPr>
        <xdr:cNvPr id="22860" name="Immagin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96025" y="5019675"/>
          <a:ext cx="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22</xdr:row>
      <xdr:rowOff>0</xdr:rowOff>
    </xdr:from>
    <xdr:to>
      <xdr:col>3</xdr:col>
      <xdr:colOff>0</xdr:colOff>
      <xdr:row>24</xdr:row>
      <xdr:rowOff>152400</xdr:rowOff>
    </xdr:to>
    <xdr:pic>
      <xdr:nvPicPr>
        <xdr:cNvPr id="22861" name="Immagin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0" y="5019675"/>
          <a:ext cx="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22</xdr:row>
      <xdr:rowOff>0</xdr:rowOff>
    </xdr:from>
    <xdr:to>
      <xdr:col>3</xdr:col>
      <xdr:colOff>0</xdr:colOff>
      <xdr:row>24</xdr:row>
      <xdr:rowOff>161925</xdr:rowOff>
    </xdr:to>
    <xdr:pic>
      <xdr:nvPicPr>
        <xdr:cNvPr id="22862" name="Immagin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0" y="5019675"/>
          <a:ext cx="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22</xdr:row>
      <xdr:rowOff>0</xdr:rowOff>
    </xdr:from>
    <xdr:to>
      <xdr:col>3</xdr:col>
      <xdr:colOff>0</xdr:colOff>
      <xdr:row>24</xdr:row>
      <xdr:rowOff>161925</xdr:rowOff>
    </xdr:to>
    <xdr:pic>
      <xdr:nvPicPr>
        <xdr:cNvPr id="22863" name="Immagin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0" y="5019675"/>
          <a:ext cx="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0</xdr:colOff>
      <xdr:row>22</xdr:row>
      <xdr:rowOff>0</xdr:rowOff>
    </xdr:from>
    <xdr:to>
      <xdr:col>4</xdr:col>
      <xdr:colOff>0</xdr:colOff>
      <xdr:row>24</xdr:row>
      <xdr:rowOff>161925</xdr:rowOff>
    </xdr:to>
    <xdr:pic>
      <xdr:nvPicPr>
        <xdr:cNvPr id="22864" name="Immagin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96025" y="5019675"/>
          <a:ext cx="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22</xdr:row>
      <xdr:rowOff>0</xdr:rowOff>
    </xdr:from>
    <xdr:to>
      <xdr:col>3</xdr:col>
      <xdr:colOff>0</xdr:colOff>
      <xdr:row>24</xdr:row>
      <xdr:rowOff>152400</xdr:rowOff>
    </xdr:to>
    <xdr:pic>
      <xdr:nvPicPr>
        <xdr:cNvPr id="22865" name="Immagin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0" y="5019675"/>
          <a:ext cx="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22</xdr:row>
      <xdr:rowOff>0</xdr:rowOff>
    </xdr:from>
    <xdr:to>
      <xdr:col>3</xdr:col>
      <xdr:colOff>0</xdr:colOff>
      <xdr:row>24</xdr:row>
      <xdr:rowOff>161925</xdr:rowOff>
    </xdr:to>
    <xdr:pic>
      <xdr:nvPicPr>
        <xdr:cNvPr id="22866" name="Immagin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0" y="5019675"/>
          <a:ext cx="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22</xdr:row>
      <xdr:rowOff>0</xdr:rowOff>
    </xdr:from>
    <xdr:to>
      <xdr:col>3</xdr:col>
      <xdr:colOff>0</xdr:colOff>
      <xdr:row>24</xdr:row>
      <xdr:rowOff>152400</xdr:rowOff>
    </xdr:to>
    <xdr:pic>
      <xdr:nvPicPr>
        <xdr:cNvPr id="22867" name="Immagin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0" y="5019675"/>
          <a:ext cx="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22</xdr:row>
      <xdr:rowOff>0</xdr:rowOff>
    </xdr:from>
    <xdr:to>
      <xdr:col>3</xdr:col>
      <xdr:colOff>0</xdr:colOff>
      <xdr:row>24</xdr:row>
      <xdr:rowOff>161925</xdr:rowOff>
    </xdr:to>
    <xdr:pic>
      <xdr:nvPicPr>
        <xdr:cNvPr id="22868" name="Immagin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0" y="5019675"/>
          <a:ext cx="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22</xdr:row>
      <xdr:rowOff>0</xdr:rowOff>
    </xdr:from>
    <xdr:to>
      <xdr:col>3</xdr:col>
      <xdr:colOff>0</xdr:colOff>
      <xdr:row>24</xdr:row>
      <xdr:rowOff>161925</xdr:rowOff>
    </xdr:to>
    <xdr:pic>
      <xdr:nvPicPr>
        <xdr:cNvPr id="22869" name="Immagin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0" y="5019675"/>
          <a:ext cx="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22</xdr:row>
      <xdr:rowOff>0</xdr:rowOff>
    </xdr:from>
    <xdr:to>
      <xdr:col>3</xdr:col>
      <xdr:colOff>0</xdr:colOff>
      <xdr:row>24</xdr:row>
      <xdr:rowOff>152400</xdr:rowOff>
    </xdr:to>
    <xdr:pic>
      <xdr:nvPicPr>
        <xdr:cNvPr id="22870" name="Immagin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0" y="5019675"/>
          <a:ext cx="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22</xdr:row>
      <xdr:rowOff>0</xdr:rowOff>
    </xdr:from>
    <xdr:to>
      <xdr:col>3</xdr:col>
      <xdr:colOff>0</xdr:colOff>
      <xdr:row>24</xdr:row>
      <xdr:rowOff>161925</xdr:rowOff>
    </xdr:to>
    <xdr:pic>
      <xdr:nvPicPr>
        <xdr:cNvPr id="22871" name="Immagin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0" y="5019675"/>
          <a:ext cx="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22</xdr:row>
      <xdr:rowOff>0</xdr:rowOff>
    </xdr:from>
    <xdr:to>
      <xdr:col>3</xdr:col>
      <xdr:colOff>0</xdr:colOff>
      <xdr:row>24</xdr:row>
      <xdr:rowOff>161925</xdr:rowOff>
    </xdr:to>
    <xdr:pic>
      <xdr:nvPicPr>
        <xdr:cNvPr id="22872" name="Immagin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0" y="5019675"/>
          <a:ext cx="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22</xdr:row>
      <xdr:rowOff>0</xdr:rowOff>
    </xdr:from>
    <xdr:to>
      <xdr:col>3</xdr:col>
      <xdr:colOff>0</xdr:colOff>
      <xdr:row>24</xdr:row>
      <xdr:rowOff>152400</xdr:rowOff>
    </xdr:to>
    <xdr:pic>
      <xdr:nvPicPr>
        <xdr:cNvPr id="22873" name="Immagin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0" y="5019675"/>
          <a:ext cx="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30</xdr:row>
      <xdr:rowOff>0</xdr:rowOff>
    </xdr:from>
    <xdr:to>
      <xdr:col>3</xdr:col>
      <xdr:colOff>0</xdr:colOff>
      <xdr:row>32</xdr:row>
      <xdr:rowOff>161925</xdr:rowOff>
    </xdr:to>
    <xdr:pic>
      <xdr:nvPicPr>
        <xdr:cNvPr id="22874" name="Immagin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0" y="6315075"/>
          <a:ext cx="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30</xdr:row>
      <xdr:rowOff>0</xdr:rowOff>
    </xdr:from>
    <xdr:to>
      <xdr:col>3</xdr:col>
      <xdr:colOff>0</xdr:colOff>
      <xdr:row>31</xdr:row>
      <xdr:rowOff>161925</xdr:rowOff>
    </xdr:to>
    <xdr:pic>
      <xdr:nvPicPr>
        <xdr:cNvPr id="22875" name="Immagin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0" y="6315075"/>
          <a:ext cx="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30</xdr:row>
      <xdr:rowOff>0</xdr:rowOff>
    </xdr:from>
    <xdr:to>
      <xdr:col>3</xdr:col>
      <xdr:colOff>0</xdr:colOff>
      <xdr:row>31</xdr:row>
      <xdr:rowOff>161925</xdr:rowOff>
    </xdr:to>
    <xdr:pic>
      <xdr:nvPicPr>
        <xdr:cNvPr id="22876" name="Immagin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0" y="6315075"/>
          <a:ext cx="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30</xdr:row>
      <xdr:rowOff>0</xdr:rowOff>
    </xdr:from>
    <xdr:to>
      <xdr:col>3</xdr:col>
      <xdr:colOff>0</xdr:colOff>
      <xdr:row>32</xdr:row>
      <xdr:rowOff>47625</xdr:rowOff>
    </xdr:to>
    <xdr:pic>
      <xdr:nvPicPr>
        <xdr:cNvPr id="22877" name="Immagin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0" y="6315075"/>
          <a:ext cx="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30</xdr:row>
      <xdr:rowOff>0</xdr:rowOff>
    </xdr:from>
    <xdr:to>
      <xdr:col>3</xdr:col>
      <xdr:colOff>0</xdr:colOff>
      <xdr:row>32</xdr:row>
      <xdr:rowOff>47625</xdr:rowOff>
    </xdr:to>
    <xdr:pic>
      <xdr:nvPicPr>
        <xdr:cNvPr id="22878" name="Immagin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0" y="6315075"/>
          <a:ext cx="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0</xdr:colOff>
      <xdr:row>30</xdr:row>
      <xdr:rowOff>0</xdr:rowOff>
    </xdr:from>
    <xdr:to>
      <xdr:col>4</xdr:col>
      <xdr:colOff>0</xdr:colOff>
      <xdr:row>31</xdr:row>
      <xdr:rowOff>161925</xdr:rowOff>
    </xdr:to>
    <xdr:pic>
      <xdr:nvPicPr>
        <xdr:cNvPr id="22879" name="Immagin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96025" y="6315075"/>
          <a:ext cx="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0</xdr:colOff>
      <xdr:row>30</xdr:row>
      <xdr:rowOff>0</xdr:rowOff>
    </xdr:from>
    <xdr:to>
      <xdr:col>4</xdr:col>
      <xdr:colOff>0</xdr:colOff>
      <xdr:row>32</xdr:row>
      <xdr:rowOff>47625</xdr:rowOff>
    </xdr:to>
    <xdr:pic>
      <xdr:nvPicPr>
        <xdr:cNvPr id="22880" name="Immagin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96025" y="6315075"/>
          <a:ext cx="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30</xdr:row>
      <xdr:rowOff>0</xdr:rowOff>
    </xdr:from>
    <xdr:to>
      <xdr:col>3</xdr:col>
      <xdr:colOff>0</xdr:colOff>
      <xdr:row>31</xdr:row>
      <xdr:rowOff>161925</xdr:rowOff>
    </xdr:to>
    <xdr:pic>
      <xdr:nvPicPr>
        <xdr:cNvPr id="22881" name="Immagin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0" y="6315075"/>
          <a:ext cx="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30</xdr:row>
      <xdr:rowOff>0</xdr:rowOff>
    </xdr:from>
    <xdr:to>
      <xdr:col>3</xdr:col>
      <xdr:colOff>0</xdr:colOff>
      <xdr:row>32</xdr:row>
      <xdr:rowOff>161925</xdr:rowOff>
    </xdr:to>
    <xdr:pic>
      <xdr:nvPicPr>
        <xdr:cNvPr id="22882" name="Immagin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0" y="6315075"/>
          <a:ext cx="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30</xdr:row>
      <xdr:rowOff>0</xdr:rowOff>
    </xdr:from>
    <xdr:to>
      <xdr:col>3</xdr:col>
      <xdr:colOff>0</xdr:colOff>
      <xdr:row>31</xdr:row>
      <xdr:rowOff>161925</xdr:rowOff>
    </xdr:to>
    <xdr:pic>
      <xdr:nvPicPr>
        <xdr:cNvPr id="22883" name="Immagin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0" y="6315075"/>
          <a:ext cx="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30</xdr:row>
      <xdr:rowOff>0</xdr:rowOff>
    </xdr:from>
    <xdr:to>
      <xdr:col>3</xdr:col>
      <xdr:colOff>0</xdr:colOff>
      <xdr:row>32</xdr:row>
      <xdr:rowOff>47625</xdr:rowOff>
    </xdr:to>
    <xdr:pic>
      <xdr:nvPicPr>
        <xdr:cNvPr id="22884" name="Immagin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0" y="6315075"/>
          <a:ext cx="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0</xdr:colOff>
      <xdr:row>30</xdr:row>
      <xdr:rowOff>0</xdr:rowOff>
    </xdr:from>
    <xdr:to>
      <xdr:col>4</xdr:col>
      <xdr:colOff>0</xdr:colOff>
      <xdr:row>32</xdr:row>
      <xdr:rowOff>47625</xdr:rowOff>
    </xdr:to>
    <xdr:pic>
      <xdr:nvPicPr>
        <xdr:cNvPr id="22885" name="Immagin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96025" y="6315075"/>
          <a:ext cx="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30</xdr:row>
      <xdr:rowOff>0</xdr:rowOff>
    </xdr:from>
    <xdr:to>
      <xdr:col>3</xdr:col>
      <xdr:colOff>0</xdr:colOff>
      <xdr:row>31</xdr:row>
      <xdr:rowOff>161925</xdr:rowOff>
    </xdr:to>
    <xdr:pic>
      <xdr:nvPicPr>
        <xdr:cNvPr id="22886" name="Immagin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0" y="6315075"/>
          <a:ext cx="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30</xdr:row>
      <xdr:rowOff>0</xdr:rowOff>
    </xdr:from>
    <xdr:to>
      <xdr:col>3</xdr:col>
      <xdr:colOff>0</xdr:colOff>
      <xdr:row>32</xdr:row>
      <xdr:rowOff>47625</xdr:rowOff>
    </xdr:to>
    <xdr:pic>
      <xdr:nvPicPr>
        <xdr:cNvPr id="22887" name="Immagin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0" y="6315075"/>
          <a:ext cx="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30</xdr:row>
      <xdr:rowOff>0</xdr:rowOff>
    </xdr:from>
    <xdr:to>
      <xdr:col>3</xdr:col>
      <xdr:colOff>0</xdr:colOff>
      <xdr:row>32</xdr:row>
      <xdr:rowOff>47625</xdr:rowOff>
    </xdr:to>
    <xdr:pic>
      <xdr:nvPicPr>
        <xdr:cNvPr id="22888" name="Immagin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0" y="6315075"/>
          <a:ext cx="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0</xdr:colOff>
      <xdr:row>30</xdr:row>
      <xdr:rowOff>0</xdr:rowOff>
    </xdr:from>
    <xdr:to>
      <xdr:col>4</xdr:col>
      <xdr:colOff>0</xdr:colOff>
      <xdr:row>32</xdr:row>
      <xdr:rowOff>47625</xdr:rowOff>
    </xdr:to>
    <xdr:pic>
      <xdr:nvPicPr>
        <xdr:cNvPr id="22889" name="Immagin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96025" y="6315075"/>
          <a:ext cx="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30</xdr:row>
      <xdr:rowOff>0</xdr:rowOff>
    </xdr:from>
    <xdr:to>
      <xdr:col>3</xdr:col>
      <xdr:colOff>0</xdr:colOff>
      <xdr:row>31</xdr:row>
      <xdr:rowOff>161925</xdr:rowOff>
    </xdr:to>
    <xdr:pic>
      <xdr:nvPicPr>
        <xdr:cNvPr id="22890" name="Immagin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0" y="6315075"/>
          <a:ext cx="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30</xdr:row>
      <xdr:rowOff>0</xdr:rowOff>
    </xdr:from>
    <xdr:to>
      <xdr:col>3</xdr:col>
      <xdr:colOff>0</xdr:colOff>
      <xdr:row>32</xdr:row>
      <xdr:rowOff>47625</xdr:rowOff>
    </xdr:to>
    <xdr:pic>
      <xdr:nvPicPr>
        <xdr:cNvPr id="22891" name="Immagin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0" y="6315075"/>
          <a:ext cx="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30</xdr:row>
      <xdr:rowOff>0</xdr:rowOff>
    </xdr:from>
    <xdr:to>
      <xdr:col>3</xdr:col>
      <xdr:colOff>0</xdr:colOff>
      <xdr:row>31</xdr:row>
      <xdr:rowOff>161925</xdr:rowOff>
    </xdr:to>
    <xdr:pic>
      <xdr:nvPicPr>
        <xdr:cNvPr id="22892" name="Immagin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0" y="6315075"/>
          <a:ext cx="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30</xdr:row>
      <xdr:rowOff>0</xdr:rowOff>
    </xdr:from>
    <xdr:to>
      <xdr:col>3</xdr:col>
      <xdr:colOff>0</xdr:colOff>
      <xdr:row>32</xdr:row>
      <xdr:rowOff>47625</xdr:rowOff>
    </xdr:to>
    <xdr:pic>
      <xdr:nvPicPr>
        <xdr:cNvPr id="22893" name="Immagin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0" y="6315075"/>
          <a:ext cx="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30</xdr:row>
      <xdr:rowOff>0</xdr:rowOff>
    </xdr:from>
    <xdr:to>
      <xdr:col>3</xdr:col>
      <xdr:colOff>0</xdr:colOff>
      <xdr:row>32</xdr:row>
      <xdr:rowOff>47625</xdr:rowOff>
    </xdr:to>
    <xdr:pic>
      <xdr:nvPicPr>
        <xdr:cNvPr id="22894" name="Immagin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0" y="6315075"/>
          <a:ext cx="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30</xdr:row>
      <xdr:rowOff>0</xdr:rowOff>
    </xdr:from>
    <xdr:to>
      <xdr:col>3</xdr:col>
      <xdr:colOff>0</xdr:colOff>
      <xdr:row>31</xdr:row>
      <xdr:rowOff>161925</xdr:rowOff>
    </xdr:to>
    <xdr:pic>
      <xdr:nvPicPr>
        <xdr:cNvPr id="22895" name="Immagin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0" y="6315075"/>
          <a:ext cx="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30</xdr:row>
      <xdr:rowOff>0</xdr:rowOff>
    </xdr:from>
    <xdr:to>
      <xdr:col>3</xdr:col>
      <xdr:colOff>0</xdr:colOff>
      <xdr:row>32</xdr:row>
      <xdr:rowOff>47625</xdr:rowOff>
    </xdr:to>
    <xdr:pic>
      <xdr:nvPicPr>
        <xdr:cNvPr id="22896" name="Immagin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0" y="6315075"/>
          <a:ext cx="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30</xdr:row>
      <xdr:rowOff>0</xdr:rowOff>
    </xdr:from>
    <xdr:to>
      <xdr:col>3</xdr:col>
      <xdr:colOff>0</xdr:colOff>
      <xdr:row>32</xdr:row>
      <xdr:rowOff>47625</xdr:rowOff>
    </xdr:to>
    <xdr:pic>
      <xdr:nvPicPr>
        <xdr:cNvPr id="22897" name="Immagin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0" y="6315075"/>
          <a:ext cx="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30</xdr:row>
      <xdr:rowOff>0</xdr:rowOff>
    </xdr:from>
    <xdr:to>
      <xdr:col>3</xdr:col>
      <xdr:colOff>0</xdr:colOff>
      <xdr:row>31</xdr:row>
      <xdr:rowOff>161925</xdr:rowOff>
    </xdr:to>
    <xdr:pic>
      <xdr:nvPicPr>
        <xdr:cNvPr id="22898" name="Immagin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0" y="6315075"/>
          <a:ext cx="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0</xdr:colOff>
      <xdr:row>10</xdr:row>
      <xdr:rowOff>0</xdr:rowOff>
    </xdr:from>
    <xdr:to>
      <xdr:col>4</xdr:col>
      <xdr:colOff>0</xdr:colOff>
      <xdr:row>11</xdr:row>
      <xdr:rowOff>142875</xdr:rowOff>
    </xdr:to>
    <xdr:pic>
      <xdr:nvPicPr>
        <xdr:cNvPr id="22899" name="Immagin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96025" y="2733675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0</xdr:colOff>
      <xdr:row>11</xdr:row>
      <xdr:rowOff>0</xdr:rowOff>
    </xdr:from>
    <xdr:to>
      <xdr:col>4</xdr:col>
      <xdr:colOff>0</xdr:colOff>
      <xdr:row>22</xdr:row>
      <xdr:rowOff>152400</xdr:rowOff>
    </xdr:to>
    <xdr:pic>
      <xdr:nvPicPr>
        <xdr:cNvPr id="22900" name="Immagin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96025" y="2924175"/>
          <a:ext cx="0" cy="2247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0</xdr:colOff>
      <xdr:row>22</xdr:row>
      <xdr:rowOff>0</xdr:rowOff>
    </xdr:from>
    <xdr:to>
      <xdr:col>4</xdr:col>
      <xdr:colOff>0</xdr:colOff>
      <xdr:row>24</xdr:row>
      <xdr:rowOff>142875</xdr:rowOff>
    </xdr:to>
    <xdr:pic>
      <xdr:nvPicPr>
        <xdr:cNvPr id="22901" name="Immagin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96025" y="5019675"/>
          <a:ext cx="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30</xdr:row>
      <xdr:rowOff>0</xdr:rowOff>
    </xdr:from>
    <xdr:to>
      <xdr:col>3</xdr:col>
      <xdr:colOff>0</xdr:colOff>
      <xdr:row>32</xdr:row>
      <xdr:rowOff>161925</xdr:rowOff>
    </xdr:to>
    <xdr:pic>
      <xdr:nvPicPr>
        <xdr:cNvPr id="22902" name="Immagin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0" y="6315075"/>
          <a:ext cx="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30</xdr:row>
      <xdr:rowOff>0</xdr:rowOff>
    </xdr:from>
    <xdr:to>
      <xdr:col>3</xdr:col>
      <xdr:colOff>0</xdr:colOff>
      <xdr:row>31</xdr:row>
      <xdr:rowOff>161925</xdr:rowOff>
    </xdr:to>
    <xdr:pic>
      <xdr:nvPicPr>
        <xdr:cNvPr id="22903" name="Immagin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0" y="6315075"/>
          <a:ext cx="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30</xdr:row>
      <xdr:rowOff>0</xdr:rowOff>
    </xdr:from>
    <xdr:to>
      <xdr:col>3</xdr:col>
      <xdr:colOff>0</xdr:colOff>
      <xdr:row>31</xdr:row>
      <xdr:rowOff>161925</xdr:rowOff>
    </xdr:to>
    <xdr:pic>
      <xdr:nvPicPr>
        <xdr:cNvPr id="22904" name="Immagin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0" y="6315075"/>
          <a:ext cx="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0</xdr:colOff>
      <xdr:row>30</xdr:row>
      <xdr:rowOff>0</xdr:rowOff>
    </xdr:from>
    <xdr:to>
      <xdr:col>4</xdr:col>
      <xdr:colOff>0</xdr:colOff>
      <xdr:row>31</xdr:row>
      <xdr:rowOff>161925</xdr:rowOff>
    </xdr:to>
    <xdr:pic>
      <xdr:nvPicPr>
        <xdr:cNvPr id="22905" name="Immagin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96025" y="6315075"/>
          <a:ext cx="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30</xdr:row>
      <xdr:rowOff>0</xdr:rowOff>
    </xdr:from>
    <xdr:to>
      <xdr:col>3</xdr:col>
      <xdr:colOff>0</xdr:colOff>
      <xdr:row>31</xdr:row>
      <xdr:rowOff>161925</xdr:rowOff>
    </xdr:to>
    <xdr:pic>
      <xdr:nvPicPr>
        <xdr:cNvPr id="22906" name="Immagin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0" y="6315075"/>
          <a:ext cx="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30</xdr:row>
      <xdr:rowOff>0</xdr:rowOff>
    </xdr:from>
    <xdr:to>
      <xdr:col>3</xdr:col>
      <xdr:colOff>0</xdr:colOff>
      <xdr:row>32</xdr:row>
      <xdr:rowOff>161925</xdr:rowOff>
    </xdr:to>
    <xdr:pic>
      <xdr:nvPicPr>
        <xdr:cNvPr id="22907" name="Immagin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0" y="6315075"/>
          <a:ext cx="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30</xdr:row>
      <xdr:rowOff>0</xdr:rowOff>
    </xdr:from>
    <xdr:to>
      <xdr:col>3</xdr:col>
      <xdr:colOff>0</xdr:colOff>
      <xdr:row>31</xdr:row>
      <xdr:rowOff>161925</xdr:rowOff>
    </xdr:to>
    <xdr:pic>
      <xdr:nvPicPr>
        <xdr:cNvPr id="22908" name="Immagin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0" y="6315075"/>
          <a:ext cx="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30</xdr:row>
      <xdr:rowOff>0</xdr:rowOff>
    </xdr:from>
    <xdr:to>
      <xdr:col>3</xdr:col>
      <xdr:colOff>0</xdr:colOff>
      <xdr:row>31</xdr:row>
      <xdr:rowOff>161925</xdr:rowOff>
    </xdr:to>
    <xdr:pic>
      <xdr:nvPicPr>
        <xdr:cNvPr id="22909" name="Immagin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0" y="6315075"/>
          <a:ext cx="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30</xdr:row>
      <xdr:rowOff>0</xdr:rowOff>
    </xdr:from>
    <xdr:to>
      <xdr:col>3</xdr:col>
      <xdr:colOff>0</xdr:colOff>
      <xdr:row>31</xdr:row>
      <xdr:rowOff>161925</xdr:rowOff>
    </xdr:to>
    <xdr:pic>
      <xdr:nvPicPr>
        <xdr:cNvPr id="22910" name="Immagin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0" y="6315075"/>
          <a:ext cx="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30</xdr:row>
      <xdr:rowOff>0</xdr:rowOff>
    </xdr:from>
    <xdr:to>
      <xdr:col>3</xdr:col>
      <xdr:colOff>0</xdr:colOff>
      <xdr:row>31</xdr:row>
      <xdr:rowOff>161925</xdr:rowOff>
    </xdr:to>
    <xdr:pic>
      <xdr:nvPicPr>
        <xdr:cNvPr id="22911" name="Immagin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0" y="6315075"/>
          <a:ext cx="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30</xdr:row>
      <xdr:rowOff>0</xdr:rowOff>
    </xdr:from>
    <xdr:to>
      <xdr:col>3</xdr:col>
      <xdr:colOff>0</xdr:colOff>
      <xdr:row>31</xdr:row>
      <xdr:rowOff>161925</xdr:rowOff>
    </xdr:to>
    <xdr:pic>
      <xdr:nvPicPr>
        <xdr:cNvPr id="22912" name="Immagin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0" y="6315075"/>
          <a:ext cx="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30</xdr:row>
      <xdr:rowOff>0</xdr:rowOff>
    </xdr:from>
    <xdr:to>
      <xdr:col>3</xdr:col>
      <xdr:colOff>0</xdr:colOff>
      <xdr:row>31</xdr:row>
      <xdr:rowOff>161925</xdr:rowOff>
    </xdr:to>
    <xdr:pic>
      <xdr:nvPicPr>
        <xdr:cNvPr id="22913" name="Immagin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0" y="6315075"/>
          <a:ext cx="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30</xdr:row>
      <xdr:rowOff>0</xdr:rowOff>
    </xdr:from>
    <xdr:to>
      <xdr:col>3</xdr:col>
      <xdr:colOff>0</xdr:colOff>
      <xdr:row>32</xdr:row>
      <xdr:rowOff>161925</xdr:rowOff>
    </xdr:to>
    <xdr:pic>
      <xdr:nvPicPr>
        <xdr:cNvPr id="22914" name="Immagin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0" y="6315075"/>
          <a:ext cx="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30</xdr:row>
      <xdr:rowOff>0</xdr:rowOff>
    </xdr:from>
    <xdr:to>
      <xdr:col>3</xdr:col>
      <xdr:colOff>0</xdr:colOff>
      <xdr:row>31</xdr:row>
      <xdr:rowOff>161925</xdr:rowOff>
    </xdr:to>
    <xdr:pic>
      <xdr:nvPicPr>
        <xdr:cNvPr id="22915" name="Immagin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0" y="6315075"/>
          <a:ext cx="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30</xdr:row>
      <xdr:rowOff>0</xdr:rowOff>
    </xdr:from>
    <xdr:to>
      <xdr:col>3</xdr:col>
      <xdr:colOff>0</xdr:colOff>
      <xdr:row>31</xdr:row>
      <xdr:rowOff>161925</xdr:rowOff>
    </xdr:to>
    <xdr:pic>
      <xdr:nvPicPr>
        <xdr:cNvPr id="22916" name="Immagin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0" y="6315075"/>
          <a:ext cx="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0</xdr:colOff>
      <xdr:row>30</xdr:row>
      <xdr:rowOff>0</xdr:rowOff>
    </xdr:from>
    <xdr:to>
      <xdr:col>4</xdr:col>
      <xdr:colOff>0</xdr:colOff>
      <xdr:row>31</xdr:row>
      <xdr:rowOff>161925</xdr:rowOff>
    </xdr:to>
    <xdr:pic>
      <xdr:nvPicPr>
        <xdr:cNvPr id="22917" name="Immagin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96025" y="6315075"/>
          <a:ext cx="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30</xdr:row>
      <xdr:rowOff>0</xdr:rowOff>
    </xdr:from>
    <xdr:to>
      <xdr:col>3</xdr:col>
      <xdr:colOff>0</xdr:colOff>
      <xdr:row>31</xdr:row>
      <xdr:rowOff>161925</xdr:rowOff>
    </xdr:to>
    <xdr:pic>
      <xdr:nvPicPr>
        <xdr:cNvPr id="22918" name="Immagin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0" y="6315075"/>
          <a:ext cx="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30</xdr:row>
      <xdr:rowOff>0</xdr:rowOff>
    </xdr:from>
    <xdr:to>
      <xdr:col>3</xdr:col>
      <xdr:colOff>0</xdr:colOff>
      <xdr:row>32</xdr:row>
      <xdr:rowOff>161925</xdr:rowOff>
    </xdr:to>
    <xdr:pic>
      <xdr:nvPicPr>
        <xdr:cNvPr id="22919" name="Immagin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0" y="6315075"/>
          <a:ext cx="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30</xdr:row>
      <xdr:rowOff>0</xdr:rowOff>
    </xdr:from>
    <xdr:to>
      <xdr:col>3</xdr:col>
      <xdr:colOff>0</xdr:colOff>
      <xdr:row>31</xdr:row>
      <xdr:rowOff>161925</xdr:rowOff>
    </xdr:to>
    <xdr:pic>
      <xdr:nvPicPr>
        <xdr:cNvPr id="22920" name="Immagin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0" y="6315075"/>
          <a:ext cx="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30</xdr:row>
      <xdr:rowOff>0</xdr:rowOff>
    </xdr:from>
    <xdr:to>
      <xdr:col>3</xdr:col>
      <xdr:colOff>0</xdr:colOff>
      <xdr:row>31</xdr:row>
      <xdr:rowOff>161925</xdr:rowOff>
    </xdr:to>
    <xdr:pic>
      <xdr:nvPicPr>
        <xdr:cNvPr id="22921" name="Immagin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0" y="6315075"/>
          <a:ext cx="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30</xdr:row>
      <xdr:rowOff>0</xdr:rowOff>
    </xdr:from>
    <xdr:to>
      <xdr:col>3</xdr:col>
      <xdr:colOff>0</xdr:colOff>
      <xdr:row>31</xdr:row>
      <xdr:rowOff>161925</xdr:rowOff>
    </xdr:to>
    <xdr:pic>
      <xdr:nvPicPr>
        <xdr:cNvPr id="22922" name="Immagin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0" y="6315075"/>
          <a:ext cx="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30</xdr:row>
      <xdr:rowOff>0</xdr:rowOff>
    </xdr:from>
    <xdr:to>
      <xdr:col>3</xdr:col>
      <xdr:colOff>0</xdr:colOff>
      <xdr:row>31</xdr:row>
      <xdr:rowOff>161925</xdr:rowOff>
    </xdr:to>
    <xdr:pic>
      <xdr:nvPicPr>
        <xdr:cNvPr id="22923" name="Immagin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0" y="6315075"/>
          <a:ext cx="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30</xdr:row>
      <xdr:rowOff>0</xdr:rowOff>
    </xdr:from>
    <xdr:to>
      <xdr:col>3</xdr:col>
      <xdr:colOff>0</xdr:colOff>
      <xdr:row>31</xdr:row>
      <xdr:rowOff>161925</xdr:rowOff>
    </xdr:to>
    <xdr:pic>
      <xdr:nvPicPr>
        <xdr:cNvPr id="22924" name="Immagin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0" y="6315075"/>
          <a:ext cx="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30</xdr:row>
      <xdr:rowOff>0</xdr:rowOff>
    </xdr:from>
    <xdr:to>
      <xdr:col>3</xdr:col>
      <xdr:colOff>0</xdr:colOff>
      <xdr:row>31</xdr:row>
      <xdr:rowOff>161925</xdr:rowOff>
    </xdr:to>
    <xdr:pic>
      <xdr:nvPicPr>
        <xdr:cNvPr id="22925" name="Immagin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0" y="6315075"/>
          <a:ext cx="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30</xdr:row>
      <xdr:rowOff>0</xdr:rowOff>
    </xdr:from>
    <xdr:to>
      <xdr:col>3</xdr:col>
      <xdr:colOff>0</xdr:colOff>
      <xdr:row>32</xdr:row>
      <xdr:rowOff>161925</xdr:rowOff>
    </xdr:to>
    <xdr:pic>
      <xdr:nvPicPr>
        <xdr:cNvPr id="22926" name="Immagin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0" y="6315075"/>
          <a:ext cx="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30</xdr:row>
      <xdr:rowOff>0</xdr:rowOff>
    </xdr:from>
    <xdr:to>
      <xdr:col>3</xdr:col>
      <xdr:colOff>0</xdr:colOff>
      <xdr:row>31</xdr:row>
      <xdr:rowOff>161925</xdr:rowOff>
    </xdr:to>
    <xdr:pic>
      <xdr:nvPicPr>
        <xdr:cNvPr id="22927" name="Immagin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0" y="6315075"/>
          <a:ext cx="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30</xdr:row>
      <xdr:rowOff>0</xdr:rowOff>
    </xdr:from>
    <xdr:to>
      <xdr:col>3</xdr:col>
      <xdr:colOff>0</xdr:colOff>
      <xdr:row>31</xdr:row>
      <xdr:rowOff>161925</xdr:rowOff>
    </xdr:to>
    <xdr:pic>
      <xdr:nvPicPr>
        <xdr:cNvPr id="22928" name="Immagin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0" y="6315075"/>
          <a:ext cx="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0</xdr:colOff>
      <xdr:row>30</xdr:row>
      <xdr:rowOff>0</xdr:rowOff>
    </xdr:from>
    <xdr:to>
      <xdr:col>4</xdr:col>
      <xdr:colOff>0</xdr:colOff>
      <xdr:row>31</xdr:row>
      <xdr:rowOff>161925</xdr:rowOff>
    </xdr:to>
    <xdr:pic>
      <xdr:nvPicPr>
        <xdr:cNvPr id="22929" name="Immagin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96025" y="6315075"/>
          <a:ext cx="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30</xdr:row>
      <xdr:rowOff>0</xdr:rowOff>
    </xdr:from>
    <xdr:to>
      <xdr:col>3</xdr:col>
      <xdr:colOff>0</xdr:colOff>
      <xdr:row>31</xdr:row>
      <xdr:rowOff>161925</xdr:rowOff>
    </xdr:to>
    <xdr:pic>
      <xdr:nvPicPr>
        <xdr:cNvPr id="22930" name="Immagin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0" y="6315075"/>
          <a:ext cx="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30</xdr:row>
      <xdr:rowOff>0</xdr:rowOff>
    </xdr:from>
    <xdr:to>
      <xdr:col>3</xdr:col>
      <xdr:colOff>0</xdr:colOff>
      <xdr:row>32</xdr:row>
      <xdr:rowOff>161925</xdr:rowOff>
    </xdr:to>
    <xdr:pic>
      <xdr:nvPicPr>
        <xdr:cNvPr id="22931" name="Immagin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0" y="6315075"/>
          <a:ext cx="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30</xdr:row>
      <xdr:rowOff>0</xdr:rowOff>
    </xdr:from>
    <xdr:to>
      <xdr:col>3</xdr:col>
      <xdr:colOff>0</xdr:colOff>
      <xdr:row>31</xdr:row>
      <xdr:rowOff>161925</xdr:rowOff>
    </xdr:to>
    <xdr:pic>
      <xdr:nvPicPr>
        <xdr:cNvPr id="22932" name="Immagin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0" y="6315075"/>
          <a:ext cx="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30</xdr:row>
      <xdr:rowOff>0</xdr:rowOff>
    </xdr:from>
    <xdr:to>
      <xdr:col>3</xdr:col>
      <xdr:colOff>0</xdr:colOff>
      <xdr:row>31</xdr:row>
      <xdr:rowOff>161925</xdr:rowOff>
    </xdr:to>
    <xdr:pic>
      <xdr:nvPicPr>
        <xdr:cNvPr id="22933" name="Immagin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0" y="6315075"/>
          <a:ext cx="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30</xdr:row>
      <xdr:rowOff>0</xdr:rowOff>
    </xdr:from>
    <xdr:to>
      <xdr:col>3</xdr:col>
      <xdr:colOff>0</xdr:colOff>
      <xdr:row>31</xdr:row>
      <xdr:rowOff>161925</xdr:rowOff>
    </xdr:to>
    <xdr:pic>
      <xdr:nvPicPr>
        <xdr:cNvPr id="22934" name="Immagin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0" y="6315075"/>
          <a:ext cx="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30</xdr:row>
      <xdr:rowOff>0</xdr:rowOff>
    </xdr:from>
    <xdr:to>
      <xdr:col>3</xdr:col>
      <xdr:colOff>0</xdr:colOff>
      <xdr:row>31</xdr:row>
      <xdr:rowOff>161925</xdr:rowOff>
    </xdr:to>
    <xdr:pic>
      <xdr:nvPicPr>
        <xdr:cNvPr id="22935" name="Immagin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0" y="6315075"/>
          <a:ext cx="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30</xdr:row>
      <xdr:rowOff>0</xdr:rowOff>
    </xdr:from>
    <xdr:to>
      <xdr:col>3</xdr:col>
      <xdr:colOff>0</xdr:colOff>
      <xdr:row>31</xdr:row>
      <xdr:rowOff>161925</xdr:rowOff>
    </xdr:to>
    <xdr:pic>
      <xdr:nvPicPr>
        <xdr:cNvPr id="22936" name="Immagin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0" y="6315075"/>
          <a:ext cx="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30</xdr:row>
      <xdr:rowOff>0</xdr:rowOff>
    </xdr:from>
    <xdr:to>
      <xdr:col>3</xdr:col>
      <xdr:colOff>0</xdr:colOff>
      <xdr:row>31</xdr:row>
      <xdr:rowOff>161925</xdr:rowOff>
    </xdr:to>
    <xdr:pic>
      <xdr:nvPicPr>
        <xdr:cNvPr id="22937" name="Immagin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0" y="6315075"/>
          <a:ext cx="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0</xdr:colOff>
      <xdr:row>30</xdr:row>
      <xdr:rowOff>0</xdr:rowOff>
    </xdr:from>
    <xdr:to>
      <xdr:col>4</xdr:col>
      <xdr:colOff>0</xdr:colOff>
      <xdr:row>31</xdr:row>
      <xdr:rowOff>161925</xdr:rowOff>
    </xdr:to>
    <xdr:pic>
      <xdr:nvPicPr>
        <xdr:cNvPr id="22938" name="Immagin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96025" y="6315075"/>
          <a:ext cx="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8</xdr:row>
      <xdr:rowOff>0</xdr:rowOff>
    </xdr:from>
    <xdr:to>
      <xdr:col>3</xdr:col>
      <xdr:colOff>0</xdr:colOff>
      <xdr:row>9</xdr:row>
      <xdr:rowOff>123825</xdr:rowOff>
    </xdr:to>
    <xdr:pic>
      <xdr:nvPicPr>
        <xdr:cNvPr id="22939" name="Immagin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0" y="2352675"/>
          <a:ext cx="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8</xdr:row>
      <xdr:rowOff>0</xdr:rowOff>
    </xdr:from>
    <xdr:to>
      <xdr:col>3</xdr:col>
      <xdr:colOff>0</xdr:colOff>
      <xdr:row>8</xdr:row>
      <xdr:rowOff>152400</xdr:rowOff>
    </xdr:to>
    <xdr:pic>
      <xdr:nvPicPr>
        <xdr:cNvPr id="22940" name="Immagin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0" y="23526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8</xdr:row>
      <xdr:rowOff>0</xdr:rowOff>
    </xdr:from>
    <xdr:to>
      <xdr:col>3</xdr:col>
      <xdr:colOff>0</xdr:colOff>
      <xdr:row>8</xdr:row>
      <xdr:rowOff>152400</xdr:rowOff>
    </xdr:to>
    <xdr:pic>
      <xdr:nvPicPr>
        <xdr:cNvPr id="22941" name="Immagin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0" y="23526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8</xdr:row>
      <xdr:rowOff>0</xdr:rowOff>
    </xdr:from>
    <xdr:to>
      <xdr:col>3</xdr:col>
      <xdr:colOff>0</xdr:colOff>
      <xdr:row>9</xdr:row>
      <xdr:rowOff>9525</xdr:rowOff>
    </xdr:to>
    <xdr:pic>
      <xdr:nvPicPr>
        <xdr:cNvPr id="22942" name="Immagin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0" y="2352675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8</xdr:row>
      <xdr:rowOff>0</xdr:rowOff>
    </xdr:from>
    <xdr:to>
      <xdr:col>3</xdr:col>
      <xdr:colOff>0</xdr:colOff>
      <xdr:row>9</xdr:row>
      <xdr:rowOff>9525</xdr:rowOff>
    </xdr:to>
    <xdr:pic>
      <xdr:nvPicPr>
        <xdr:cNvPr id="22943" name="Immagin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0" y="2352675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8</xdr:row>
      <xdr:rowOff>0</xdr:rowOff>
    </xdr:from>
    <xdr:to>
      <xdr:col>3</xdr:col>
      <xdr:colOff>0</xdr:colOff>
      <xdr:row>8</xdr:row>
      <xdr:rowOff>152400</xdr:rowOff>
    </xdr:to>
    <xdr:pic>
      <xdr:nvPicPr>
        <xdr:cNvPr id="22944" name="Immagin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0" y="23526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8</xdr:row>
      <xdr:rowOff>0</xdr:rowOff>
    </xdr:from>
    <xdr:to>
      <xdr:col>3</xdr:col>
      <xdr:colOff>0</xdr:colOff>
      <xdr:row>9</xdr:row>
      <xdr:rowOff>123825</xdr:rowOff>
    </xdr:to>
    <xdr:pic>
      <xdr:nvPicPr>
        <xdr:cNvPr id="22945" name="Immagin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0" y="2352675"/>
          <a:ext cx="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8</xdr:row>
      <xdr:rowOff>0</xdr:rowOff>
    </xdr:from>
    <xdr:to>
      <xdr:col>3</xdr:col>
      <xdr:colOff>0</xdr:colOff>
      <xdr:row>8</xdr:row>
      <xdr:rowOff>152400</xdr:rowOff>
    </xdr:to>
    <xdr:pic>
      <xdr:nvPicPr>
        <xdr:cNvPr id="22946" name="Immagin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0" y="23526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8</xdr:row>
      <xdr:rowOff>0</xdr:rowOff>
    </xdr:from>
    <xdr:to>
      <xdr:col>3</xdr:col>
      <xdr:colOff>0</xdr:colOff>
      <xdr:row>9</xdr:row>
      <xdr:rowOff>9525</xdr:rowOff>
    </xdr:to>
    <xdr:pic>
      <xdr:nvPicPr>
        <xdr:cNvPr id="22947" name="Immagin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0" y="2352675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8</xdr:row>
      <xdr:rowOff>0</xdr:rowOff>
    </xdr:from>
    <xdr:to>
      <xdr:col>3</xdr:col>
      <xdr:colOff>0</xdr:colOff>
      <xdr:row>8</xdr:row>
      <xdr:rowOff>152400</xdr:rowOff>
    </xdr:to>
    <xdr:pic>
      <xdr:nvPicPr>
        <xdr:cNvPr id="22948" name="Immagin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0" y="23526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8</xdr:row>
      <xdr:rowOff>0</xdr:rowOff>
    </xdr:from>
    <xdr:to>
      <xdr:col>3</xdr:col>
      <xdr:colOff>0</xdr:colOff>
      <xdr:row>9</xdr:row>
      <xdr:rowOff>9525</xdr:rowOff>
    </xdr:to>
    <xdr:pic>
      <xdr:nvPicPr>
        <xdr:cNvPr id="22949" name="Immagin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0" y="2352675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8</xdr:row>
      <xdr:rowOff>0</xdr:rowOff>
    </xdr:from>
    <xdr:to>
      <xdr:col>3</xdr:col>
      <xdr:colOff>0</xdr:colOff>
      <xdr:row>9</xdr:row>
      <xdr:rowOff>9525</xdr:rowOff>
    </xdr:to>
    <xdr:pic>
      <xdr:nvPicPr>
        <xdr:cNvPr id="22950" name="Immagin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0" y="2352675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8</xdr:row>
      <xdr:rowOff>0</xdr:rowOff>
    </xdr:from>
    <xdr:to>
      <xdr:col>3</xdr:col>
      <xdr:colOff>0</xdr:colOff>
      <xdr:row>8</xdr:row>
      <xdr:rowOff>152400</xdr:rowOff>
    </xdr:to>
    <xdr:pic>
      <xdr:nvPicPr>
        <xdr:cNvPr id="22951" name="Immagin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0" y="23526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8</xdr:row>
      <xdr:rowOff>0</xdr:rowOff>
    </xdr:from>
    <xdr:to>
      <xdr:col>3</xdr:col>
      <xdr:colOff>0</xdr:colOff>
      <xdr:row>9</xdr:row>
      <xdr:rowOff>9525</xdr:rowOff>
    </xdr:to>
    <xdr:pic>
      <xdr:nvPicPr>
        <xdr:cNvPr id="22952" name="Immagin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0" y="2352675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8</xdr:row>
      <xdr:rowOff>0</xdr:rowOff>
    </xdr:from>
    <xdr:to>
      <xdr:col>3</xdr:col>
      <xdr:colOff>0</xdr:colOff>
      <xdr:row>8</xdr:row>
      <xdr:rowOff>152400</xdr:rowOff>
    </xdr:to>
    <xdr:pic>
      <xdr:nvPicPr>
        <xdr:cNvPr id="22953" name="Immagin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0" y="23526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8</xdr:row>
      <xdr:rowOff>0</xdr:rowOff>
    </xdr:from>
    <xdr:to>
      <xdr:col>3</xdr:col>
      <xdr:colOff>0</xdr:colOff>
      <xdr:row>9</xdr:row>
      <xdr:rowOff>9525</xdr:rowOff>
    </xdr:to>
    <xdr:pic>
      <xdr:nvPicPr>
        <xdr:cNvPr id="22954" name="Immagin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0" y="2352675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8</xdr:row>
      <xdr:rowOff>0</xdr:rowOff>
    </xdr:from>
    <xdr:to>
      <xdr:col>3</xdr:col>
      <xdr:colOff>0</xdr:colOff>
      <xdr:row>9</xdr:row>
      <xdr:rowOff>9525</xdr:rowOff>
    </xdr:to>
    <xdr:pic>
      <xdr:nvPicPr>
        <xdr:cNvPr id="22955" name="Immagin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0" y="2352675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8</xdr:row>
      <xdr:rowOff>0</xdr:rowOff>
    </xdr:from>
    <xdr:to>
      <xdr:col>3</xdr:col>
      <xdr:colOff>0</xdr:colOff>
      <xdr:row>8</xdr:row>
      <xdr:rowOff>152400</xdr:rowOff>
    </xdr:to>
    <xdr:pic>
      <xdr:nvPicPr>
        <xdr:cNvPr id="22956" name="Immagin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0" y="23526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8</xdr:row>
      <xdr:rowOff>0</xdr:rowOff>
    </xdr:from>
    <xdr:to>
      <xdr:col>3</xdr:col>
      <xdr:colOff>0</xdr:colOff>
      <xdr:row>9</xdr:row>
      <xdr:rowOff>9525</xdr:rowOff>
    </xdr:to>
    <xdr:pic>
      <xdr:nvPicPr>
        <xdr:cNvPr id="22957" name="Immagin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0" y="2352675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8</xdr:row>
      <xdr:rowOff>0</xdr:rowOff>
    </xdr:from>
    <xdr:to>
      <xdr:col>3</xdr:col>
      <xdr:colOff>0</xdr:colOff>
      <xdr:row>9</xdr:row>
      <xdr:rowOff>9525</xdr:rowOff>
    </xdr:to>
    <xdr:pic>
      <xdr:nvPicPr>
        <xdr:cNvPr id="22958" name="Immagin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0" y="2352675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8</xdr:row>
      <xdr:rowOff>0</xdr:rowOff>
    </xdr:from>
    <xdr:to>
      <xdr:col>3</xdr:col>
      <xdr:colOff>0</xdr:colOff>
      <xdr:row>8</xdr:row>
      <xdr:rowOff>152400</xdr:rowOff>
    </xdr:to>
    <xdr:pic>
      <xdr:nvPicPr>
        <xdr:cNvPr id="22959" name="Immagin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0" y="23526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8</xdr:row>
      <xdr:rowOff>0</xdr:rowOff>
    </xdr:from>
    <xdr:to>
      <xdr:col>3</xdr:col>
      <xdr:colOff>0</xdr:colOff>
      <xdr:row>9</xdr:row>
      <xdr:rowOff>123825</xdr:rowOff>
    </xdr:to>
    <xdr:pic>
      <xdr:nvPicPr>
        <xdr:cNvPr id="22960" name="Immagin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0" y="2352675"/>
          <a:ext cx="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8</xdr:row>
      <xdr:rowOff>0</xdr:rowOff>
    </xdr:from>
    <xdr:to>
      <xdr:col>3</xdr:col>
      <xdr:colOff>0</xdr:colOff>
      <xdr:row>9</xdr:row>
      <xdr:rowOff>123825</xdr:rowOff>
    </xdr:to>
    <xdr:pic>
      <xdr:nvPicPr>
        <xdr:cNvPr id="22961" name="Immagin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0" y="2352675"/>
          <a:ext cx="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/>
  <dimension ref="A1:J121"/>
  <sheetViews>
    <sheetView workbookViewId="0">
      <selection activeCell="O34" sqref="O34"/>
    </sheetView>
  </sheetViews>
  <sheetFormatPr defaultColWidth="9" defaultRowHeight="12.75"/>
  <cols>
    <col min="1" max="1" width="20.7109375" customWidth="1"/>
    <col min="2" max="2" width="20.85546875" customWidth="1"/>
    <col min="3" max="3" width="17.5703125" style="1" customWidth="1"/>
    <col min="4" max="4" width="33" style="1" customWidth="1"/>
    <col min="5" max="5" width="22.140625" style="1" customWidth="1"/>
    <col min="6" max="8" width="9" customWidth="1"/>
    <col min="9" max="9" width="10.28515625" customWidth="1"/>
  </cols>
  <sheetData>
    <row r="1" spans="1:9" ht="33.75" customHeight="1">
      <c r="A1" s="318" t="s">
        <v>0</v>
      </c>
      <c r="B1" s="318"/>
      <c r="C1" s="318"/>
      <c r="D1" s="318"/>
      <c r="E1" s="318"/>
      <c r="F1" s="318"/>
      <c r="G1" s="318"/>
      <c r="H1" s="318"/>
      <c r="I1" s="318"/>
    </row>
    <row r="2" spans="1:9" ht="33.75" customHeight="1">
      <c r="A2" s="318" t="s">
        <v>1</v>
      </c>
      <c r="B2" s="318"/>
      <c r="C2" s="318"/>
      <c r="D2" s="318"/>
      <c r="E2" s="318"/>
      <c r="F2" s="318"/>
      <c r="G2" s="318"/>
      <c r="H2" s="318"/>
      <c r="I2" s="318"/>
    </row>
    <row r="4" spans="1:9">
      <c r="A4" s="2" t="s">
        <v>2</v>
      </c>
      <c r="B4" s="101" t="s">
        <v>143</v>
      </c>
      <c r="C4" s="5"/>
      <c r="D4" s="315">
        <v>118.25</v>
      </c>
    </row>
    <row r="5" spans="1:9">
      <c r="A5" s="2" t="s">
        <v>3</v>
      </c>
      <c r="B5" s="101" t="s">
        <v>160</v>
      </c>
      <c r="C5" s="5"/>
      <c r="D5" s="315">
        <v>117</v>
      </c>
    </row>
    <row r="6" spans="1:9">
      <c r="A6" s="2" t="s">
        <v>4</v>
      </c>
      <c r="B6" s="311" t="s">
        <v>78</v>
      </c>
      <c r="C6" s="5"/>
      <c r="D6" s="315">
        <v>116.5</v>
      </c>
    </row>
    <row r="7" spans="1:9">
      <c r="A7" s="2" t="s">
        <v>5</v>
      </c>
      <c r="B7" s="311" t="s">
        <v>22</v>
      </c>
      <c r="C7" s="3"/>
      <c r="D7" s="316">
        <v>116.09</v>
      </c>
    </row>
    <row r="8" spans="1:9">
      <c r="A8" s="2" t="s">
        <v>6</v>
      </c>
      <c r="B8" s="101" t="s">
        <v>59</v>
      </c>
      <c r="C8" s="5"/>
      <c r="D8" s="315">
        <v>114.95</v>
      </c>
    </row>
    <row r="9" spans="1:9">
      <c r="A9" s="2" t="s">
        <v>7</v>
      </c>
      <c r="B9" s="101" t="s">
        <v>42</v>
      </c>
      <c r="C9" s="5"/>
      <c r="D9" s="315">
        <v>114.8</v>
      </c>
    </row>
    <row r="10" spans="1:9">
      <c r="A10" s="2" t="s">
        <v>8</v>
      </c>
      <c r="B10" s="314" t="s">
        <v>109</v>
      </c>
      <c r="C10" s="5"/>
      <c r="D10" s="315">
        <v>111.95</v>
      </c>
    </row>
    <row r="11" spans="1:9">
      <c r="A11" s="2" t="s">
        <v>9</v>
      </c>
      <c r="B11" s="145" t="s">
        <v>50</v>
      </c>
      <c r="C11" s="5"/>
      <c r="D11" s="315">
        <v>111.1</v>
      </c>
    </row>
    <row r="12" spans="1:9">
      <c r="A12" s="2" t="s">
        <v>10</v>
      </c>
      <c r="B12" s="101" t="s">
        <v>130</v>
      </c>
      <c r="C12" s="5"/>
      <c r="D12" s="316">
        <v>111.05</v>
      </c>
    </row>
    <row r="14" spans="1:9" ht="27">
      <c r="A14" s="319" t="s">
        <v>11</v>
      </c>
      <c r="B14" s="319"/>
      <c r="C14" s="319"/>
      <c r="D14" s="319"/>
      <c r="E14" s="319"/>
      <c r="F14" s="319"/>
      <c r="G14" s="319"/>
      <c r="H14" s="319"/>
      <c r="I14" s="319"/>
    </row>
    <row r="16" spans="1:9" ht="15" customHeight="1">
      <c r="A16" s="6" t="s">
        <v>12</v>
      </c>
      <c r="B16" s="7" t="s">
        <v>13</v>
      </c>
      <c r="C16" s="8"/>
      <c r="D16" s="8" t="s">
        <v>14</v>
      </c>
      <c r="E16" s="8" t="s">
        <v>15</v>
      </c>
      <c r="F16" s="9" t="s">
        <v>16</v>
      </c>
      <c r="G16" s="9" t="s">
        <v>17</v>
      </c>
      <c r="H16" s="8" t="s">
        <v>18</v>
      </c>
      <c r="I16" s="10" t="s">
        <v>19</v>
      </c>
    </row>
    <row r="17" spans="1:10" ht="15" customHeight="1">
      <c r="A17" s="11" t="s">
        <v>28</v>
      </c>
      <c r="B17" s="11" t="s">
        <v>29</v>
      </c>
      <c r="C17" s="12"/>
      <c r="D17" s="11" t="s">
        <v>22</v>
      </c>
      <c r="E17" s="13" t="s">
        <v>11</v>
      </c>
      <c r="F17" s="19">
        <v>14.9</v>
      </c>
      <c r="G17" s="19">
        <v>14.9</v>
      </c>
      <c r="H17" s="19">
        <v>9.4</v>
      </c>
      <c r="I17" s="15">
        <f t="shared" ref="I17:I28" si="0">SUM(F17:H17)</f>
        <v>39.200000000000003</v>
      </c>
    </row>
    <row r="18" spans="1:10" ht="15" customHeight="1">
      <c r="A18" s="16" t="s">
        <v>20</v>
      </c>
      <c r="B18" s="16" t="s">
        <v>21</v>
      </c>
      <c r="C18" s="17"/>
      <c r="D18" s="16" t="s">
        <v>22</v>
      </c>
      <c r="E18" s="13" t="s">
        <v>11</v>
      </c>
      <c r="F18" s="14">
        <v>14</v>
      </c>
      <c r="G18" s="14">
        <v>14.8</v>
      </c>
      <c r="H18" s="14">
        <v>9.94</v>
      </c>
      <c r="I18" s="15">
        <f t="shared" si="0"/>
        <v>38.74</v>
      </c>
    </row>
    <row r="19" spans="1:10" ht="15" customHeight="1">
      <c r="A19" s="16" t="s">
        <v>23</v>
      </c>
      <c r="B19" s="16" t="s">
        <v>25</v>
      </c>
      <c r="C19" s="17"/>
      <c r="D19" s="16" t="s">
        <v>22</v>
      </c>
      <c r="E19" s="13" t="s">
        <v>11</v>
      </c>
      <c r="F19" s="14">
        <v>14</v>
      </c>
      <c r="G19" s="14">
        <v>14.5</v>
      </c>
      <c r="H19" s="14">
        <v>9.65</v>
      </c>
      <c r="I19" s="15">
        <f t="shared" si="0"/>
        <v>38.15</v>
      </c>
      <c r="J19" s="18">
        <f>SUM(I17:I19)</f>
        <v>116.09</v>
      </c>
    </row>
    <row r="20" spans="1:10" ht="15" customHeight="1">
      <c r="A20" s="16" t="s">
        <v>23</v>
      </c>
      <c r="B20" s="16" t="s">
        <v>24</v>
      </c>
      <c r="C20" s="17"/>
      <c r="D20" s="16" t="s">
        <v>22</v>
      </c>
      <c r="E20" s="13" t="s">
        <v>11</v>
      </c>
      <c r="F20" s="14">
        <v>14.1</v>
      </c>
      <c r="G20" s="14">
        <v>14.8</v>
      </c>
      <c r="H20" s="14">
        <v>9.1</v>
      </c>
      <c r="I20" s="15">
        <f t="shared" si="0"/>
        <v>38</v>
      </c>
    </row>
    <row r="21" spans="1:10" ht="15" customHeight="1">
      <c r="A21" s="16" t="s">
        <v>36</v>
      </c>
      <c r="B21" s="16" t="s">
        <v>37</v>
      </c>
      <c r="C21" s="17"/>
      <c r="D21" s="16" t="s">
        <v>22</v>
      </c>
      <c r="E21" s="13" t="s">
        <v>11</v>
      </c>
      <c r="F21" s="19">
        <v>14.8</v>
      </c>
      <c r="G21" s="19">
        <v>13.4</v>
      </c>
      <c r="H21" s="19">
        <v>8.6</v>
      </c>
      <c r="I21" s="15">
        <f t="shared" si="0"/>
        <v>36.800000000000004</v>
      </c>
    </row>
    <row r="22" spans="1:10" ht="15" customHeight="1">
      <c r="A22" s="16" t="s">
        <v>30</v>
      </c>
      <c r="B22" s="16" t="s">
        <v>31</v>
      </c>
      <c r="C22" s="17"/>
      <c r="D22" s="16" t="s">
        <v>22</v>
      </c>
      <c r="E22" s="13" t="s">
        <v>11</v>
      </c>
      <c r="F22" s="19">
        <v>14.8</v>
      </c>
      <c r="G22" s="19">
        <v>12.8</v>
      </c>
      <c r="H22" s="19">
        <v>8.8000000000000007</v>
      </c>
      <c r="I22" s="15">
        <f t="shared" si="0"/>
        <v>36.400000000000006</v>
      </c>
    </row>
    <row r="23" spans="1:10" ht="15" customHeight="1">
      <c r="A23" s="16" t="s">
        <v>38</v>
      </c>
      <c r="B23" s="16" t="s">
        <v>39</v>
      </c>
      <c r="C23" s="17"/>
      <c r="D23" s="16" t="s">
        <v>22</v>
      </c>
      <c r="E23" s="13" t="s">
        <v>11</v>
      </c>
      <c r="F23" s="19">
        <v>14.7</v>
      </c>
      <c r="G23" s="19">
        <v>13.2</v>
      </c>
      <c r="H23" s="19">
        <v>8.4</v>
      </c>
      <c r="I23" s="15">
        <f t="shared" si="0"/>
        <v>36.299999999999997</v>
      </c>
    </row>
    <row r="24" spans="1:10" ht="15" customHeight="1">
      <c r="A24" s="16" t="s">
        <v>26</v>
      </c>
      <c r="B24" s="16" t="s">
        <v>27</v>
      </c>
      <c r="C24" s="17"/>
      <c r="D24" s="16" t="s">
        <v>22</v>
      </c>
      <c r="E24" s="13" t="s">
        <v>11</v>
      </c>
      <c r="F24" s="19">
        <v>14.9</v>
      </c>
      <c r="G24" s="19">
        <v>14.6</v>
      </c>
      <c r="H24" s="19">
        <v>6</v>
      </c>
      <c r="I24" s="15">
        <f t="shared" si="0"/>
        <v>35.5</v>
      </c>
    </row>
    <row r="25" spans="1:10" ht="15" customHeight="1">
      <c r="A25" s="16" t="s">
        <v>32</v>
      </c>
      <c r="B25" s="16" t="s">
        <v>33</v>
      </c>
      <c r="C25" s="17"/>
      <c r="D25" s="16" t="s">
        <v>22</v>
      </c>
      <c r="E25" s="13" t="s">
        <v>11</v>
      </c>
      <c r="F25" s="19">
        <v>14</v>
      </c>
      <c r="G25" s="19">
        <v>13.5</v>
      </c>
      <c r="H25" s="19">
        <v>6.8</v>
      </c>
      <c r="I25" s="15">
        <f t="shared" si="0"/>
        <v>34.299999999999997</v>
      </c>
    </row>
    <row r="26" spans="1:10" ht="15" customHeight="1">
      <c r="A26" s="16" t="s">
        <v>34</v>
      </c>
      <c r="B26" s="16" t="s">
        <v>35</v>
      </c>
      <c r="C26" s="17"/>
      <c r="D26" s="16" t="s">
        <v>22</v>
      </c>
      <c r="E26" s="13" t="s">
        <v>11</v>
      </c>
      <c r="F26" s="19"/>
      <c r="G26" s="19"/>
      <c r="H26" s="19"/>
      <c r="I26" s="15">
        <f t="shared" si="0"/>
        <v>0</v>
      </c>
    </row>
    <row r="27" spans="1:10" ht="15" customHeight="1">
      <c r="A27" s="20"/>
      <c r="B27" s="20"/>
      <c r="C27" s="21"/>
      <c r="D27" s="22"/>
      <c r="E27" s="13" t="s">
        <v>11</v>
      </c>
      <c r="F27" s="19"/>
      <c r="G27" s="19"/>
      <c r="H27" s="19"/>
      <c r="I27" s="15">
        <f t="shared" si="0"/>
        <v>0</v>
      </c>
    </row>
    <row r="28" spans="1:10" ht="15" customHeight="1">
      <c r="A28" s="20"/>
      <c r="B28" s="20"/>
      <c r="C28" s="23"/>
      <c r="D28" s="22"/>
      <c r="E28" s="13" t="s">
        <v>11</v>
      </c>
      <c r="F28" s="19"/>
      <c r="G28" s="19"/>
      <c r="H28" s="19"/>
      <c r="I28" s="15">
        <f t="shared" si="0"/>
        <v>0</v>
      </c>
    </row>
    <row r="29" spans="1:10" ht="15" customHeight="1">
      <c r="A29" s="6" t="s">
        <v>12</v>
      </c>
      <c r="B29" s="7" t="s">
        <v>13</v>
      </c>
      <c r="C29" s="8"/>
      <c r="D29" s="8" t="s">
        <v>14</v>
      </c>
      <c r="E29" s="8" t="s">
        <v>15</v>
      </c>
      <c r="F29" s="9" t="s">
        <v>16</v>
      </c>
      <c r="G29" s="9" t="s">
        <v>17</v>
      </c>
      <c r="H29" s="8" t="s">
        <v>18</v>
      </c>
      <c r="I29" s="10" t="s">
        <v>19</v>
      </c>
    </row>
    <row r="30" spans="1:10" ht="15" customHeight="1">
      <c r="A30" s="24" t="s">
        <v>43</v>
      </c>
      <c r="B30" s="166" t="s">
        <v>44</v>
      </c>
      <c r="C30" s="25"/>
      <c r="D30" s="25" t="s">
        <v>42</v>
      </c>
      <c r="E30" s="13" t="s">
        <v>11</v>
      </c>
      <c r="F30" s="14">
        <v>14.7</v>
      </c>
      <c r="G30" s="14">
        <v>14.4</v>
      </c>
      <c r="H30" s="14">
        <v>9.6999999999999993</v>
      </c>
      <c r="I30" s="15">
        <f t="shared" ref="I30:I35" si="1">SUM(F30:H30)</f>
        <v>38.799999999999997</v>
      </c>
    </row>
    <row r="31" spans="1:10" ht="15" customHeight="1">
      <c r="A31" s="26" t="s">
        <v>45</v>
      </c>
      <c r="B31" s="27" t="s">
        <v>46</v>
      </c>
      <c r="C31" s="28"/>
      <c r="D31" s="28" t="s">
        <v>42</v>
      </c>
      <c r="E31" s="13" t="s">
        <v>11</v>
      </c>
      <c r="F31" s="14">
        <v>14.3</v>
      </c>
      <c r="G31" s="14">
        <v>14.2</v>
      </c>
      <c r="H31" s="14">
        <v>9.6</v>
      </c>
      <c r="I31" s="15">
        <f t="shared" si="1"/>
        <v>38.1</v>
      </c>
      <c r="J31" s="18"/>
    </row>
    <row r="32" spans="1:10" ht="15" customHeight="1">
      <c r="A32" s="26" t="s">
        <v>40</v>
      </c>
      <c r="B32" s="274" t="s">
        <v>41</v>
      </c>
      <c r="C32" s="28"/>
      <c r="D32" s="28" t="s">
        <v>42</v>
      </c>
      <c r="E32" s="13" t="s">
        <v>11</v>
      </c>
      <c r="F32" s="14">
        <v>14.3</v>
      </c>
      <c r="G32" s="14">
        <v>13.9</v>
      </c>
      <c r="H32" s="14">
        <v>9.6999999999999993</v>
      </c>
      <c r="I32" s="15">
        <f t="shared" si="1"/>
        <v>37.900000000000006</v>
      </c>
      <c r="J32" s="18">
        <f>SUM(I30:I32)</f>
        <v>114.80000000000001</v>
      </c>
    </row>
    <row r="33" spans="1:10" ht="15" customHeight="1">
      <c r="A33" s="26" t="s">
        <v>47</v>
      </c>
      <c r="B33" s="27" t="s">
        <v>48</v>
      </c>
      <c r="C33" s="28"/>
      <c r="D33" s="28" t="s">
        <v>42</v>
      </c>
      <c r="E33" s="13" t="s">
        <v>11</v>
      </c>
      <c r="F33" s="14">
        <v>14.4</v>
      </c>
      <c r="G33" s="14">
        <v>14</v>
      </c>
      <c r="H33" s="14">
        <v>8.6</v>
      </c>
      <c r="I33" s="15">
        <f t="shared" si="1"/>
        <v>37</v>
      </c>
      <c r="J33" s="18"/>
    </row>
    <row r="34" spans="1:10" ht="15" customHeight="1">
      <c r="A34" s="29"/>
      <c r="B34" s="30"/>
      <c r="C34" s="31"/>
      <c r="D34" s="29"/>
      <c r="E34" s="13" t="s">
        <v>11</v>
      </c>
      <c r="F34" s="14"/>
      <c r="G34" s="14"/>
      <c r="H34" s="14"/>
      <c r="I34" s="15">
        <f t="shared" si="1"/>
        <v>0</v>
      </c>
    </row>
    <row r="35" spans="1:10" ht="15" customHeight="1">
      <c r="A35" s="29"/>
      <c r="B35" s="30"/>
      <c r="C35" s="31"/>
      <c r="D35" s="29"/>
      <c r="E35" s="13" t="s">
        <v>11</v>
      </c>
      <c r="F35" s="14"/>
      <c r="G35" s="14"/>
      <c r="H35" s="14"/>
      <c r="I35" s="15">
        <f t="shared" si="1"/>
        <v>0</v>
      </c>
      <c r="J35" s="32"/>
    </row>
    <row r="36" spans="1:10" ht="15" customHeight="1">
      <c r="A36" s="6" t="s">
        <v>12</v>
      </c>
      <c r="B36" s="7" t="s">
        <v>13</v>
      </c>
      <c r="C36" s="8"/>
      <c r="D36" s="8" t="s">
        <v>14</v>
      </c>
      <c r="E36" s="8" t="s">
        <v>15</v>
      </c>
      <c r="F36" s="9" t="s">
        <v>16</v>
      </c>
      <c r="G36" s="9" t="s">
        <v>17</v>
      </c>
      <c r="H36" s="8" t="s">
        <v>18</v>
      </c>
      <c r="I36" s="10" t="s">
        <v>19</v>
      </c>
    </row>
    <row r="37" spans="1:10" ht="15" customHeight="1">
      <c r="A37" s="33" t="s">
        <v>51</v>
      </c>
      <c r="B37" s="33" t="s">
        <v>52</v>
      </c>
      <c r="C37" s="33"/>
      <c r="D37" s="33" t="s">
        <v>50</v>
      </c>
      <c r="E37" s="13" t="s">
        <v>11</v>
      </c>
      <c r="F37" s="14">
        <v>14.3</v>
      </c>
      <c r="G37" s="14">
        <v>14.3</v>
      </c>
      <c r="H37" s="14">
        <v>9.1</v>
      </c>
      <c r="I37" s="15">
        <f>SUM(F37:H37)</f>
        <v>37.700000000000003</v>
      </c>
    </row>
    <row r="38" spans="1:10" ht="15" customHeight="1">
      <c r="A38" s="35" t="s">
        <v>55</v>
      </c>
      <c r="B38" s="35" t="s">
        <v>56</v>
      </c>
      <c r="C38" s="35"/>
      <c r="D38" s="35" t="s">
        <v>50</v>
      </c>
      <c r="E38" s="13"/>
      <c r="F38" s="14">
        <v>14</v>
      </c>
      <c r="G38" s="14">
        <v>14.6</v>
      </c>
      <c r="H38" s="14">
        <v>9</v>
      </c>
      <c r="I38" s="15">
        <f>SUM(F38:H38)</f>
        <v>37.6</v>
      </c>
      <c r="J38" s="18"/>
    </row>
    <row r="39" spans="1:10" ht="15" customHeight="1">
      <c r="A39" s="35" t="s">
        <v>55</v>
      </c>
      <c r="B39" s="35" t="s">
        <v>31</v>
      </c>
      <c r="C39" s="37"/>
      <c r="D39" s="38" t="s">
        <v>50</v>
      </c>
      <c r="E39" s="13" t="s">
        <v>11</v>
      </c>
      <c r="F39" s="14">
        <v>13.5</v>
      </c>
      <c r="G39" s="14">
        <v>13.5</v>
      </c>
      <c r="H39" s="14">
        <v>8.8000000000000007</v>
      </c>
      <c r="I39" s="15">
        <f>SUM(F39:H39)</f>
        <v>35.799999999999997</v>
      </c>
      <c r="J39" s="18">
        <f>SUM(I37:I39)</f>
        <v>111.10000000000001</v>
      </c>
    </row>
    <row r="40" spans="1:10" ht="15" customHeight="1">
      <c r="A40" s="35" t="s">
        <v>53</v>
      </c>
      <c r="B40" s="35" t="s">
        <v>54</v>
      </c>
      <c r="C40" s="36"/>
      <c r="D40" s="35" t="s">
        <v>50</v>
      </c>
      <c r="E40" s="13" t="s">
        <v>11</v>
      </c>
      <c r="F40" s="14">
        <v>13.8</v>
      </c>
      <c r="G40" s="14">
        <v>14.2</v>
      </c>
      <c r="H40" s="14">
        <v>6.8</v>
      </c>
      <c r="I40" s="15">
        <f>SUM(F40:H40)</f>
        <v>34.799999999999997</v>
      </c>
    </row>
    <row r="41" spans="1:10" ht="15" customHeight="1">
      <c r="A41" s="35" t="s">
        <v>49</v>
      </c>
      <c r="B41" s="35" t="s">
        <v>31</v>
      </c>
      <c r="C41" s="36"/>
      <c r="D41" s="35" t="s">
        <v>50</v>
      </c>
      <c r="E41" s="13" t="s">
        <v>11</v>
      </c>
      <c r="F41" s="14"/>
      <c r="G41" s="14"/>
      <c r="H41" s="14"/>
      <c r="I41" s="15">
        <f>SUM(F41:H41)</f>
        <v>0</v>
      </c>
    </row>
    <row r="42" spans="1:10" ht="15" customHeight="1">
      <c r="A42" s="29"/>
      <c r="B42" s="30"/>
      <c r="C42" s="39"/>
      <c r="D42" s="29"/>
      <c r="E42" s="13"/>
      <c r="F42" s="14"/>
      <c r="G42" s="14"/>
      <c r="H42" s="14"/>
      <c r="I42" s="15"/>
    </row>
    <row r="43" spans="1:10" ht="15" customHeight="1">
      <c r="A43" s="29"/>
      <c r="B43" s="30"/>
      <c r="C43" s="39"/>
      <c r="D43" s="29"/>
      <c r="E43" s="13"/>
      <c r="F43" s="14"/>
      <c r="G43" s="14"/>
      <c r="H43" s="14"/>
      <c r="I43" s="15"/>
    </row>
    <row r="44" spans="1:10" ht="15" customHeight="1">
      <c r="A44" s="6" t="s">
        <v>12</v>
      </c>
      <c r="B44" s="7" t="s">
        <v>13</v>
      </c>
      <c r="C44" s="8"/>
      <c r="D44" s="8" t="s">
        <v>14</v>
      </c>
      <c r="E44" s="8" t="s">
        <v>15</v>
      </c>
      <c r="F44" s="9" t="s">
        <v>16</v>
      </c>
      <c r="G44" s="9" t="s">
        <v>17</v>
      </c>
      <c r="H44" s="8" t="s">
        <v>18</v>
      </c>
      <c r="I44" s="10" t="s">
        <v>19</v>
      </c>
    </row>
    <row r="45" spans="1:10" ht="15" customHeight="1">
      <c r="A45" s="40" t="s">
        <v>62</v>
      </c>
      <c r="B45" s="41" t="s">
        <v>63</v>
      </c>
      <c r="C45" s="42"/>
      <c r="D45" s="43" t="s">
        <v>59</v>
      </c>
      <c r="E45" s="13" t="s">
        <v>11</v>
      </c>
      <c r="F45" s="14">
        <v>14.1</v>
      </c>
      <c r="G45" s="14">
        <v>14.8</v>
      </c>
      <c r="H45" s="14">
        <v>9.5</v>
      </c>
      <c r="I45" s="15">
        <f t="shared" ref="I45:I55" si="2">SUM(F45:H45)</f>
        <v>38.4</v>
      </c>
      <c r="J45" s="32"/>
    </row>
    <row r="46" spans="1:10" ht="15" customHeight="1">
      <c r="A46" s="44" t="s">
        <v>68</v>
      </c>
      <c r="B46" s="45" t="s">
        <v>69</v>
      </c>
      <c r="C46" s="46"/>
      <c r="D46" s="47" t="s">
        <v>59</v>
      </c>
      <c r="E46" s="13" t="s">
        <v>11</v>
      </c>
      <c r="F46" s="14">
        <v>14.5</v>
      </c>
      <c r="G46" s="14">
        <v>14.4</v>
      </c>
      <c r="H46" s="14">
        <v>9.5</v>
      </c>
      <c r="I46" s="15">
        <f t="shared" si="2"/>
        <v>38.4</v>
      </c>
    </row>
    <row r="47" spans="1:10" ht="15" customHeight="1">
      <c r="A47" s="44" t="s">
        <v>72</v>
      </c>
      <c r="B47" s="45" t="s">
        <v>74</v>
      </c>
      <c r="C47" s="46"/>
      <c r="D47" s="47" t="s">
        <v>59</v>
      </c>
      <c r="E47" s="13"/>
      <c r="F47" s="14">
        <v>14</v>
      </c>
      <c r="G47" s="14">
        <v>14.6</v>
      </c>
      <c r="H47" s="14">
        <v>9.5500000000000007</v>
      </c>
      <c r="I47" s="15">
        <f t="shared" si="2"/>
        <v>38.150000000000006</v>
      </c>
      <c r="J47" s="18">
        <f>SUM(I45:I47)</f>
        <v>114.95</v>
      </c>
    </row>
    <row r="48" spans="1:10" ht="15" customHeight="1">
      <c r="A48" s="44" t="s">
        <v>60</v>
      </c>
      <c r="B48" s="45" t="s">
        <v>61</v>
      </c>
      <c r="C48" s="46"/>
      <c r="D48" s="47" t="s">
        <v>59</v>
      </c>
      <c r="E48" s="13" t="s">
        <v>11</v>
      </c>
      <c r="F48" s="14">
        <v>13.8</v>
      </c>
      <c r="G48" s="14">
        <v>14.5</v>
      </c>
      <c r="H48" s="14">
        <v>9.5500000000000007</v>
      </c>
      <c r="I48" s="15">
        <f t="shared" si="2"/>
        <v>37.85</v>
      </c>
    </row>
    <row r="49" spans="1:10" ht="15" customHeight="1">
      <c r="A49" s="44" t="s">
        <v>75</v>
      </c>
      <c r="B49" s="45" t="s">
        <v>52</v>
      </c>
      <c r="C49" s="46"/>
      <c r="D49" s="47" t="s">
        <v>59</v>
      </c>
      <c r="E49" s="13"/>
      <c r="F49" s="14">
        <v>14.2</v>
      </c>
      <c r="G49" s="14">
        <v>14.6</v>
      </c>
      <c r="H49" s="14">
        <v>8.6</v>
      </c>
      <c r="I49" s="15">
        <f t="shared" si="2"/>
        <v>37.4</v>
      </c>
    </row>
    <row r="50" spans="1:10" ht="15" customHeight="1">
      <c r="A50" s="44" t="s">
        <v>70</v>
      </c>
      <c r="B50" s="45" t="s">
        <v>71</v>
      </c>
      <c r="C50" s="46"/>
      <c r="D50" s="47" t="s">
        <v>59</v>
      </c>
      <c r="E50" s="13" t="s">
        <v>11</v>
      </c>
      <c r="F50" s="14">
        <v>14</v>
      </c>
      <c r="G50" s="14">
        <v>13.7</v>
      </c>
      <c r="H50" s="14">
        <v>9.4</v>
      </c>
      <c r="I50" s="15">
        <f t="shared" si="2"/>
        <v>37.1</v>
      </c>
    </row>
    <row r="51" spans="1:10" ht="15" customHeight="1">
      <c r="A51" s="44" t="s">
        <v>66</v>
      </c>
      <c r="B51" s="45" t="s">
        <v>67</v>
      </c>
      <c r="C51" s="46"/>
      <c r="D51" s="47" t="s">
        <v>59</v>
      </c>
      <c r="E51" s="13" t="s">
        <v>11</v>
      </c>
      <c r="F51" s="14">
        <v>14.2</v>
      </c>
      <c r="G51" s="14">
        <v>13</v>
      </c>
      <c r="H51" s="14">
        <v>9.6999999999999993</v>
      </c>
      <c r="I51" s="15">
        <f t="shared" si="2"/>
        <v>36.9</v>
      </c>
    </row>
    <row r="52" spans="1:10" ht="15" customHeight="1">
      <c r="A52" s="44" t="s">
        <v>72</v>
      </c>
      <c r="B52" s="45" t="s">
        <v>73</v>
      </c>
      <c r="C52" s="46"/>
      <c r="D52" s="47" t="s">
        <v>59</v>
      </c>
      <c r="E52" s="13" t="s">
        <v>11</v>
      </c>
      <c r="F52" s="14">
        <v>14.5</v>
      </c>
      <c r="G52" s="14">
        <v>12.9</v>
      </c>
      <c r="H52" s="14">
        <v>9.3000000000000007</v>
      </c>
      <c r="I52" s="15">
        <f t="shared" si="2"/>
        <v>36.700000000000003</v>
      </c>
    </row>
    <row r="53" spans="1:10" ht="15" customHeight="1">
      <c r="A53" s="44" t="s">
        <v>65</v>
      </c>
      <c r="B53" s="45" t="s">
        <v>37</v>
      </c>
      <c r="C53" s="46"/>
      <c r="D53" s="47" t="s">
        <v>59</v>
      </c>
      <c r="E53" s="13" t="s">
        <v>11</v>
      </c>
      <c r="F53" s="14">
        <v>13.7</v>
      </c>
      <c r="G53" s="14">
        <v>13.4</v>
      </c>
      <c r="H53" s="14">
        <v>9.5</v>
      </c>
      <c r="I53" s="15">
        <f t="shared" si="2"/>
        <v>36.6</v>
      </c>
    </row>
    <row r="54" spans="1:10" ht="15" customHeight="1">
      <c r="A54" s="44" t="s">
        <v>57</v>
      </c>
      <c r="B54" s="45" t="s">
        <v>58</v>
      </c>
      <c r="C54" s="46"/>
      <c r="D54" s="47" t="s">
        <v>59</v>
      </c>
      <c r="E54" s="13" t="s">
        <v>11</v>
      </c>
      <c r="F54" s="14">
        <v>13.6</v>
      </c>
      <c r="G54" s="14">
        <v>13.7</v>
      </c>
      <c r="H54" s="14">
        <v>8.6</v>
      </c>
      <c r="I54" s="15">
        <f t="shared" si="2"/>
        <v>35.9</v>
      </c>
    </row>
    <row r="55" spans="1:10" ht="15" customHeight="1">
      <c r="A55" s="44" t="s">
        <v>64</v>
      </c>
      <c r="B55" s="45" t="s">
        <v>54</v>
      </c>
      <c r="C55" s="46"/>
      <c r="D55" s="47" t="s">
        <v>59</v>
      </c>
      <c r="E55" s="13" t="s">
        <v>11</v>
      </c>
      <c r="F55" s="14">
        <v>14</v>
      </c>
      <c r="G55" s="14">
        <v>13.5</v>
      </c>
      <c r="H55" s="14">
        <v>7</v>
      </c>
      <c r="I55" s="15">
        <f t="shared" si="2"/>
        <v>34.5</v>
      </c>
    </row>
    <row r="56" spans="1:10" ht="15" customHeight="1">
      <c r="A56" s="48"/>
      <c r="B56" s="49"/>
      <c r="C56" s="50"/>
      <c r="D56" s="48"/>
      <c r="E56" s="13"/>
      <c r="F56" s="14"/>
      <c r="G56" s="14"/>
      <c r="H56" s="14"/>
      <c r="I56" s="15"/>
    </row>
    <row r="57" spans="1:10">
      <c r="A57" s="6" t="s">
        <v>12</v>
      </c>
      <c r="B57" s="7" t="s">
        <v>13</v>
      </c>
      <c r="C57" s="8"/>
      <c r="D57" s="8" t="s">
        <v>14</v>
      </c>
      <c r="E57" s="8" t="s">
        <v>15</v>
      </c>
      <c r="F57" s="9" t="s">
        <v>16</v>
      </c>
      <c r="G57" s="9" t="s">
        <v>17</v>
      </c>
      <c r="H57" s="8" t="s">
        <v>18</v>
      </c>
      <c r="I57" s="10" t="s">
        <v>19</v>
      </c>
    </row>
    <row r="58" spans="1:10" ht="15">
      <c r="A58" s="51" t="s">
        <v>76</v>
      </c>
      <c r="B58" s="52" t="s">
        <v>77</v>
      </c>
      <c r="C58" s="53"/>
      <c r="D58" s="51" t="s">
        <v>78</v>
      </c>
      <c r="E58" s="13" t="s">
        <v>11</v>
      </c>
      <c r="F58" s="14">
        <v>14.8</v>
      </c>
      <c r="G58" s="14">
        <v>14</v>
      </c>
      <c r="H58" s="14">
        <v>10</v>
      </c>
      <c r="I58" s="15">
        <f t="shared" ref="I58:I76" si="3">SUM(F58:H58)</f>
        <v>38.799999999999997</v>
      </c>
    </row>
    <row r="59" spans="1:10" ht="15">
      <c r="A59" s="54" t="s">
        <v>104</v>
      </c>
      <c r="B59" s="54" t="s">
        <v>105</v>
      </c>
      <c r="C59" s="55"/>
      <c r="D59" s="51" t="s">
        <v>78</v>
      </c>
      <c r="E59" s="13" t="s">
        <v>11</v>
      </c>
      <c r="F59" s="14">
        <v>14.5</v>
      </c>
      <c r="G59" s="14">
        <v>14.2</v>
      </c>
      <c r="H59" s="14">
        <v>10</v>
      </c>
      <c r="I59" s="15">
        <f t="shared" si="3"/>
        <v>38.700000000000003</v>
      </c>
      <c r="J59" s="18"/>
    </row>
    <row r="60" spans="1:10" ht="15">
      <c r="A60" s="54" t="s">
        <v>93</v>
      </c>
      <c r="B60" s="54" t="s">
        <v>56</v>
      </c>
      <c r="C60" s="55"/>
      <c r="D60" s="51" t="s">
        <v>78</v>
      </c>
      <c r="E60" s="13" t="s">
        <v>11</v>
      </c>
      <c r="F60" s="14">
        <v>14.4</v>
      </c>
      <c r="G60" s="14">
        <v>14.3</v>
      </c>
      <c r="H60" s="14">
        <v>9.85</v>
      </c>
      <c r="I60" s="15">
        <f t="shared" si="3"/>
        <v>38.550000000000004</v>
      </c>
      <c r="J60" s="18">
        <f>SUM(I58:I60)</f>
        <v>116.05000000000001</v>
      </c>
    </row>
    <row r="61" spans="1:10" ht="15">
      <c r="A61" s="54" t="s">
        <v>88</v>
      </c>
      <c r="B61" s="54" t="s">
        <v>89</v>
      </c>
      <c r="C61" s="55"/>
      <c r="D61" s="51" t="s">
        <v>78</v>
      </c>
      <c r="E61" s="13" t="s">
        <v>11</v>
      </c>
      <c r="F61" s="14">
        <v>14.2</v>
      </c>
      <c r="G61" s="14">
        <v>14.3</v>
      </c>
      <c r="H61" s="14">
        <v>10</v>
      </c>
      <c r="I61" s="15">
        <f t="shared" si="3"/>
        <v>38.5</v>
      </c>
      <c r="J61" s="18"/>
    </row>
    <row r="62" spans="1:10" ht="15">
      <c r="A62" s="54" t="s">
        <v>85</v>
      </c>
      <c r="B62" s="54" t="s">
        <v>86</v>
      </c>
      <c r="C62" s="55"/>
      <c r="D62" s="51" t="s">
        <v>78</v>
      </c>
      <c r="E62" s="13" t="s">
        <v>11</v>
      </c>
      <c r="F62" s="14">
        <v>14.2</v>
      </c>
      <c r="G62" s="14">
        <v>14.4</v>
      </c>
      <c r="H62" s="14">
        <v>9.85</v>
      </c>
      <c r="I62" s="15">
        <f t="shared" si="3"/>
        <v>38.450000000000003</v>
      </c>
      <c r="J62" s="18"/>
    </row>
    <row r="63" spans="1:10" ht="15">
      <c r="A63" s="54" t="s">
        <v>106</v>
      </c>
      <c r="B63" s="54" t="s">
        <v>37</v>
      </c>
      <c r="C63" s="55"/>
      <c r="D63" s="51" t="s">
        <v>78</v>
      </c>
      <c r="E63" s="13" t="s">
        <v>11</v>
      </c>
      <c r="F63" s="14">
        <v>14</v>
      </c>
      <c r="G63" s="14">
        <v>14.5</v>
      </c>
      <c r="H63" s="14">
        <v>9.6</v>
      </c>
      <c r="I63" s="15">
        <f t="shared" si="3"/>
        <v>38.1</v>
      </c>
      <c r="J63" s="18"/>
    </row>
    <row r="64" spans="1:10" ht="15">
      <c r="A64" s="54" t="s">
        <v>83</v>
      </c>
      <c r="B64" s="54" t="s">
        <v>84</v>
      </c>
      <c r="C64" s="55"/>
      <c r="D64" s="51" t="s">
        <v>78</v>
      </c>
      <c r="E64" s="13" t="s">
        <v>11</v>
      </c>
      <c r="F64" s="14">
        <v>14</v>
      </c>
      <c r="G64" s="14">
        <v>14.3</v>
      </c>
      <c r="H64" s="14">
        <v>9.5</v>
      </c>
      <c r="I64" s="15">
        <f t="shared" si="3"/>
        <v>37.799999999999997</v>
      </c>
      <c r="J64" s="18"/>
    </row>
    <row r="65" spans="1:10" ht="15">
      <c r="A65" s="54" t="s">
        <v>81</v>
      </c>
      <c r="B65" s="54" t="s">
        <v>82</v>
      </c>
      <c r="C65" s="55"/>
      <c r="D65" s="51" t="s">
        <v>78</v>
      </c>
      <c r="E65" s="13" t="s">
        <v>11</v>
      </c>
      <c r="F65" s="14">
        <v>13.9</v>
      </c>
      <c r="G65" s="14">
        <v>13.8</v>
      </c>
      <c r="H65" s="14">
        <v>9.6</v>
      </c>
      <c r="I65" s="15">
        <f t="shared" si="3"/>
        <v>37.300000000000004</v>
      </c>
      <c r="J65" s="18"/>
    </row>
    <row r="66" spans="1:10" ht="15">
      <c r="A66" s="54" t="s">
        <v>100</v>
      </c>
      <c r="B66" s="54" t="s">
        <v>101</v>
      </c>
      <c r="C66" s="55"/>
      <c r="D66" s="51" t="s">
        <v>78</v>
      </c>
      <c r="E66" s="13" t="s">
        <v>11</v>
      </c>
      <c r="F66" s="14">
        <v>13.9</v>
      </c>
      <c r="G66" s="14">
        <v>13.5</v>
      </c>
      <c r="H66" s="14">
        <v>9.6</v>
      </c>
      <c r="I66" s="15">
        <f t="shared" si="3"/>
        <v>37</v>
      </c>
      <c r="J66" s="18"/>
    </row>
    <row r="67" spans="1:10" ht="15">
      <c r="A67" s="54" t="s">
        <v>96</v>
      </c>
      <c r="B67" s="54" t="s">
        <v>97</v>
      </c>
      <c r="C67" s="55"/>
      <c r="D67" s="51" t="s">
        <v>78</v>
      </c>
      <c r="E67" s="13" t="s">
        <v>11</v>
      </c>
      <c r="F67" s="14">
        <v>14.2</v>
      </c>
      <c r="G67" s="14">
        <v>14</v>
      </c>
      <c r="H67" s="14">
        <v>6.8</v>
      </c>
      <c r="I67" s="15">
        <f t="shared" si="3"/>
        <v>35</v>
      </c>
      <c r="J67" s="18"/>
    </row>
    <row r="68" spans="1:10" ht="15">
      <c r="A68" s="54" t="s">
        <v>98</v>
      </c>
      <c r="B68" s="54" t="s">
        <v>99</v>
      </c>
      <c r="C68" s="55"/>
      <c r="D68" s="51" t="s">
        <v>78</v>
      </c>
      <c r="E68" s="13" t="s">
        <v>11</v>
      </c>
      <c r="F68" s="14">
        <v>14</v>
      </c>
      <c r="G68" s="14"/>
      <c r="H68" s="14"/>
      <c r="I68" s="15">
        <f t="shared" si="3"/>
        <v>14</v>
      </c>
      <c r="J68" s="18"/>
    </row>
    <row r="69" spans="1:10" ht="15">
      <c r="A69" s="54" t="s">
        <v>79</v>
      </c>
      <c r="B69" s="54" t="s">
        <v>80</v>
      </c>
      <c r="C69" s="55"/>
      <c r="D69" s="51" t="s">
        <v>78</v>
      </c>
      <c r="E69" s="13" t="s">
        <v>11</v>
      </c>
      <c r="F69" s="14"/>
      <c r="G69" s="14"/>
      <c r="H69" s="14"/>
      <c r="I69" s="15">
        <f t="shared" si="3"/>
        <v>0</v>
      </c>
      <c r="J69" s="18"/>
    </row>
    <row r="70" spans="1:10" ht="15">
      <c r="A70" s="54" t="s">
        <v>87</v>
      </c>
      <c r="B70" s="54" t="s">
        <v>24</v>
      </c>
      <c r="C70" s="55"/>
      <c r="D70" s="51" t="s">
        <v>78</v>
      </c>
      <c r="E70" s="13" t="s">
        <v>11</v>
      </c>
      <c r="F70" s="14"/>
      <c r="G70" s="14"/>
      <c r="H70" s="14"/>
      <c r="I70" s="15">
        <f t="shared" si="3"/>
        <v>0</v>
      </c>
      <c r="J70" s="18"/>
    </row>
    <row r="71" spans="1:10" ht="15">
      <c r="A71" s="54" t="s">
        <v>90</v>
      </c>
      <c r="B71" s="54" t="s">
        <v>91</v>
      </c>
      <c r="C71" s="55"/>
      <c r="D71" s="51" t="s">
        <v>78</v>
      </c>
      <c r="E71" s="13" t="s">
        <v>11</v>
      </c>
      <c r="F71" s="14"/>
      <c r="G71" s="14"/>
      <c r="H71" s="14"/>
      <c r="I71" s="15">
        <f t="shared" si="3"/>
        <v>0</v>
      </c>
      <c r="J71" s="18"/>
    </row>
    <row r="72" spans="1:10" ht="15">
      <c r="A72" s="54" t="s">
        <v>92</v>
      </c>
      <c r="B72" s="54" t="s">
        <v>67</v>
      </c>
      <c r="C72" s="55"/>
      <c r="D72" s="51" t="s">
        <v>78</v>
      </c>
      <c r="E72" s="13" t="s">
        <v>11</v>
      </c>
      <c r="F72" s="14"/>
      <c r="G72" s="14"/>
      <c r="H72" s="14"/>
      <c r="I72" s="15">
        <f t="shared" si="3"/>
        <v>0</v>
      </c>
      <c r="J72" s="18"/>
    </row>
    <row r="73" spans="1:10" ht="15">
      <c r="A73" s="54" t="s">
        <v>94</v>
      </c>
      <c r="B73" s="54" t="s">
        <v>95</v>
      </c>
      <c r="C73" s="55"/>
      <c r="D73" s="51" t="s">
        <v>78</v>
      </c>
      <c r="E73" s="13" t="s">
        <v>11</v>
      </c>
      <c r="F73" s="14"/>
      <c r="G73" s="14"/>
      <c r="H73" s="14"/>
      <c r="I73" s="15">
        <f t="shared" si="3"/>
        <v>0</v>
      </c>
      <c r="J73" s="18"/>
    </row>
    <row r="74" spans="1:10" ht="15">
      <c r="A74" s="54" t="s">
        <v>102</v>
      </c>
      <c r="B74" s="54" t="s">
        <v>103</v>
      </c>
      <c r="C74" s="55"/>
      <c r="D74" s="51" t="s">
        <v>78</v>
      </c>
      <c r="E74" s="13" t="s">
        <v>11</v>
      </c>
      <c r="F74" s="14"/>
      <c r="G74" s="14"/>
      <c r="H74" s="14"/>
      <c r="I74" s="15">
        <f t="shared" si="3"/>
        <v>0</v>
      </c>
      <c r="J74" s="18"/>
    </row>
    <row r="75" spans="1:10" ht="15">
      <c r="A75" s="49"/>
      <c r="B75" s="49"/>
      <c r="C75" s="56"/>
      <c r="D75" s="48"/>
      <c r="E75" s="13" t="s">
        <v>11</v>
      </c>
      <c r="F75" s="14"/>
      <c r="G75" s="14"/>
      <c r="H75" s="14"/>
      <c r="I75" s="15">
        <f t="shared" si="3"/>
        <v>0</v>
      </c>
      <c r="J75" s="18"/>
    </row>
    <row r="76" spans="1:10" ht="15">
      <c r="A76" s="49"/>
      <c r="B76" s="49"/>
      <c r="C76" s="56"/>
      <c r="D76" s="48"/>
      <c r="E76" s="13" t="s">
        <v>11</v>
      </c>
      <c r="F76" s="14"/>
      <c r="G76" s="14"/>
      <c r="H76" s="14"/>
      <c r="I76" s="15">
        <f t="shared" si="3"/>
        <v>0</v>
      </c>
      <c r="J76" s="18"/>
    </row>
    <row r="77" spans="1:10">
      <c r="A77" s="6" t="s">
        <v>12</v>
      </c>
      <c r="B77" s="7" t="s">
        <v>13</v>
      </c>
      <c r="C77" s="8"/>
      <c r="D77" s="8" t="s">
        <v>14</v>
      </c>
      <c r="E77" s="8" t="s">
        <v>15</v>
      </c>
      <c r="F77" s="9" t="s">
        <v>16</v>
      </c>
      <c r="G77" s="9" t="s">
        <v>17</v>
      </c>
      <c r="H77" s="8" t="s">
        <v>18</v>
      </c>
      <c r="I77" s="10" t="s">
        <v>19</v>
      </c>
    </row>
    <row r="78" spans="1:10" ht="15.75">
      <c r="A78" s="57" t="s">
        <v>121</v>
      </c>
      <c r="B78" s="58" t="s">
        <v>116</v>
      </c>
      <c r="C78" s="59"/>
      <c r="D78" s="60" t="s">
        <v>109</v>
      </c>
      <c r="E78" s="13" t="s">
        <v>11</v>
      </c>
      <c r="F78" s="14">
        <v>14.3</v>
      </c>
      <c r="G78" s="14">
        <v>14.2</v>
      </c>
      <c r="H78" s="14">
        <v>9.4</v>
      </c>
      <c r="I78" s="15">
        <f t="shared" ref="I78:I90" si="4">SUM(F78:H78)</f>
        <v>37.9</v>
      </c>
      <c r="J78" s="32"/>
    </row>
    <row r="79" spans="1:10" ht="15.75">
      <c r="A79" s="57" t="s">
        <v>115</v>
      </c>
      <c r="B79" s="58" t="s">
        <v>116</v>
      </c>
      <c r="C79" s="59"/>
      <c r="D79" s="60" t="s">
        <v>109</v>
      </c>
      <c r="E79" s="13" t="s">
        <v>11</v>
      </c>
      <c r="F79" s="14">
        <v>13.2</v>
      </c>
      <c r="G79" s="14">
        <v>14.4</v>
      </c>
      <c r="H79" s="14">
        <v>9.75</v>
      </c>
      <c r="I79" s="15">
        <f t="shared" si="4"/>
        <v>37.35</v>
      </c>
    </row>
    <row r="80" spans="1:10" ht="15.75">
      <c r="A80" s="57" t="s">
        <v>113</v>
      </c>
      <c r="B80" s="58" t="s">
        <v>114</v>
      </c>
      <c r="C80" s="59"/>
      <c r="D80" s="60" t="s">
        <v>109</v>
      </c>
      <c r="E80" s="13" t="s">
        <v>11</v>
      </c>
      <c r="F80" s="14">
        <v>14.5</v>
      </c>
      <c r="G80" s="14">
        <v>14.6</v>
      </c>
      <c r="H80" s="14">
        <v>7.6</v>
      </c>
      <c r="I80" s="15">
        <f t="shared" si="4"/>
        <v>36.700000000000003</v>
      </c>
      <c r="J80" s="18">
        <f>SUM(I78:I80)</f>
        <v>111.95</v>
      </c>
    </row>
    <row r="81" spans="1:10" ht="15.75">
      <c r="A81" s="58" t="s">
        <v>122</v>
      </c>
      <c r="B81" s="63" t="s">
        <v>52</v>
      </c>
      <c r="C81" s="64"/>
      <c r="D81" s="60" t="s">
        <v>109</v>
      </c>
      <c r="E81" s="13" t="s">
        <v>11</v>
      </c>
      <c r="F81" s="14">
        <v>14</v>
      </c>
      <c r="G81" s="14">
        <v>13.9</v>
      </c>
      <c r="H81" s="14">
        <v>8.4</v>
      </c>
      <c r="I81" s="15">
        <f t="shared" si="4"/>
        <v>36.299999999999997</v>
      </c>
    </row>
    <row r="82" spans="1:10" ht="15.75">
      <c r="A82" s="57" t="s">
        <v>120</v>
      </c>
      <c r="B82" s="58" t="s">
        <v>119</v>
      </c>
      <c r="C82" s="59"/>
      <c r="D82" s="60" t="s">
        <v>109</v>
      </c>
      <c r="E82" s="13" t="s">
        <v>11</v>
      </c>
      <c r="F82" s="14">
        <v>14</v>
      </c>
      <c r="G82" s="14">
        <v>13.6</v>
      </c>
      <c r="H82" s="14">
        <v>8.6</v>
      </c>
      <c r="I82" s="15">
        <f t="shared" si="4"/>
        <v>36.200000000000003</v>
      </c>
    </row>
    <row r="83" spans="1:10" ht="15.75">
      <c r="A83" s="57" t="s">
        <v>112</v>
      </c>
      <c r="B83" s="58" t="s">
        <v>108</v>
      </c>
      <c r="C83" s="59"/>
      <c r="D83" s="312" t="s">
        <v>109</v>
      </c>
      <c r="E83" s="13" t="s">
        <v>11</v>
      </c>
      <c r="F83" s="14">
        <v>13.5</v>
      </c>
      <c r="G83" s="14">
        <v>13.5</v>
      </c>
      <c r="H83" s="14">
        <v>9.1</v>
      </c>
      <c r="I83" s="15">
        <f t="shared" si="4"/>
        <v>36.1</v>
      </c>
    </row>
    <row r="84" spans="1:10" ht="15.75">
      <c r="A84" s="57" t="s">
        <v>124</v>
      </c>
      <c r="B84" s="58" t="s">
        <v>125</v>
      </c>
      <c r="C84" s="59"/>
      <c r="D84" s="60" t="s">
        <v>109</v>
      </c>
      <c r="E84" s="13" t="s">
        <v>11</v>
      </c>
      <c r="F84" s="14">
        <v>14.2</v>
      </c>
      <c r="G84" s="14">
        <v>12.9</v>
      </c>
      <c r="H84" s="14">
        <v>7.8</v>
      </c>
      <c r="I84" s="15">
        <f t="shared" si="4"/>
        <v>34.9</v>
      </c>
    </row>
    <row r="85" spans="1:10" ht="15.75">
      <c r="A85" s="57" t="s">
        <v>126</v>
      </c>
      <c r="B85" s="58" t="s">
        <v>127</v>
      </c>
      <c r="C85" s="59"/>
      <c r="D85" s="60" t="s">
        <v>109</v>
      </c>
      <c r="E85" s="13" t="s">
        <v>11</v>
      </c>
      <c r="F85" s="14">
        <v>13.6</v>
      </c>
      <c r="G85" s="14">
        <v>13.2</v>
      </c>
      <c r="H85" s="14">
        <v>6.8</v>
      </c>
      <c r="I85" s="15">
        <f t="shared" si="4"/>
        <v>33.599999999999994</v>
      </c>
    </row>
    <row r="86" spans="1:10" ht="15.75">
      <c r="A86" s="57" t="s">
        <v>110</v>
      </c>
      <c r="B86" s="58" t="s">
        <v>111</v>
      </c>
      <c r="C86" s="59"/>
      <c r="D86" s="60" t="s">
        <v>109</v>
      </c>
      <c r="E86" s="13" t="s">
        <v>11</v>
      </c>
      <c r="F86" s="14">
        <v>13.2</v>
      </c>
      <c r="G86" s="14">
        <v>13.8</v>
      </c>
      <c r="H86" s="14">
        <v>6</v>
      </c>
      <c r="I86" s="15">
        <f t="shared" si="4"/>
        <v>33</v>
      </c>
    </row>
    <row r="87" spans="1:10" ht="15.75">
      <c r="A87" s="57" t="s">
        <v>123</v>
      </c>
      <c r="B87" s="58" t="s">
        <v>52</v>
      </c>
      <c r="C87" s="59"/>
      <c r="D87" s="60" t="s">
        <v>109</v>
      </c>
      <c r="E87" s="13" t="s">
        <v>11</v>
      </c>
      <c r="F87" s="14">
        <v>13</v>
      </c>
      <c r="G87" s="14">
        <v>13.4</v>
      </c>
      <c r="H87" s="14">
        <v>6</v>
      </c>
      <c r="I87" s="15">
        <f t="shared" si="4"/>
        <v>32.4</v>
      </c>
    </row>
    <row r="88" spans="1:10" ht="15.75">
      <c r="A88" s="57" t="s">
        <v>107</v>
      </c>
      <c r="B88" s="58" t="s">
        <v>108</v>
      </c>
      <c r="C88" s="59"/>
      <c r="D88" s="60" t="s">
        <v>109</v>
      </c>
      <c r="E88" s="13" t="s">
        <v>11</v>
      </c>
      <c r="F88" s="14"/>
      <c r="G88" s="14"/>
      <c r="H88" s="14"/>
      <c r="I88" s="15">
        <f t="shared" si="4"/>
        <v>0</v>
      </c>
    </row>
    <row r="89" spans="1:10" ht="15.75">
      <c r="A89" s="61" t="s">
        <v>117</v>
      </c>
      <c r="B89" s="61" t="s">
        <v>35</v>
      </c>
      <c r="C89" s="59"/>
      <c r="D89" s="313" t="s">
        <v>109</v>
      </c>
      <c r="E89" s="13" t="s">
        <v>11</v>
      </c>
      <c r="F89" s="14"/>
      <c r="G89" s="14"/>
      <c r="H89" s="14"/>
      <c r="I89" s="15">
        <f t="shared" si="4"/>
        <v>0</v>
      </c>
    </row>
    <row r="90" spans="1:10" ht="15.75">
      <c r="A90" s="57" t="s">
        <v>118</v>
      </c>
      <c r="B90" s="58" t="s">
        <v>119</v>
      </c>
      <c r="C90" s="59"/>
      <c r="D90" s="60" t="s">
        <v>109</v>
      </c>
      <c r="E90" s="13" t="s">
        <v>11</v>
      </c>
      <c r="F90" s="14"/>
      <c r="G90" s="14"/>
      <c r="H90" s="14"/>
      <c r="I90" s="15">
        <f t="shared" si="4"/>
        <v>0</v>
      </c>
    </row>
    <row r="91" spans="1:10">
      <c r="A91" s="20"/>
      <c r="B91" s="20"/>
      <c r="C91" s="65"/>
      <c r="D91" s="22"/>
      <c r="E91" s="13"/>
      <c r="F91" s="14"/>
      <c r="G91" s="14"/>
      <c r="H91" s="14"/>
      <c r="I91" s="15"/>
    </row>
    <row r="92" spans="1:10">
      <c r="A92" s="6" t="s">
        <v>12</v>
      </c>
      <c r="B92" s="7" t="s">
        <v>13</v>
      </c>
      <c r="C92" s="8"/>
      <c r="D92" s="8" t="s">
        <v>14</v>
      </c>
      <c r="E92" s="8" t="s">
        <v>15</v>
      </c>
      <c r="F92" s="9" t="s">
        <v>16</v>
      </c>
      <c r="G92" s="9" t="s">
        <v>17</v>
      </c>
      <c r="H92" s="8" t="s">
        <v>18</v>
      </c>
      <c r="I92" s="10" t="s">
        <v>19</v>
      </c>
    </row>
    <row r="93" spans="1:10" ht="15">
      <c r="A93" s="68" t="s">
        <v>139</v>
      </c>
      <c r="B93" s="69" t="s">
        <v>140</v>
      </c>
      <c r="C93" s="70"/>
      <c r="D93" s="68" t="s">
        <v>130</v>
      </c>
      <c r="E93" s="13" t="s">
        <v>11</v>
      </c>
      <c r="F93" s="14">
        <v>14.2</v>
      </c>
      <c r="G93" s="14">
        <v>14</v>
      </c>
      <c r="H93" s="14">
        <v>9.5500000000000007</v>
      </c>
      <c r="I93" s="15">
        <f t="shared" ref="I93:I102" si="5">SUM(F93:H93)</f>
        <v>37.75</v>
      </c>
    </row>
    <row r="94" spans="1:10" ht="15">
      <c r="A94" s="28" t="s">
        <v>133</v>
      </c>
      <c r="B94" s="66" t="s">
        <v>134</v>
      </c>
      <c r="C94" s="67"/>
      <c r="D94" s="28" t="s">
        <v>130</v>
      </c>
      <c r="E94" s="13" t="s">
        <v>11</v>
      </c>
      <c r="F94" s="14">
        <v>14.6</v>
      </c>
      <c r="G94" s="14">
        <v>14</v>
      </c>
      <c r="H94" s="14">
        <v>8.8000000000000007</v>
      </c>
      <c r="I94" s="15">
        <f t="shared" si="5"/>
        <v>37.400000000000006</v>
      </c>
      <c r="J94" s="18"/>
    </row>
    <row r="95" spans="1:10" ht="15">
      <c r="A95" s="28" t="s">
        <v>38</v>
      </c>
      <c r="B95" s="66" t="s">
        <v>67</v>
      </c>
      <c r="C95" s="67"/>
      <c r="D95" s="28" t="s">
        <v>130</v>
      </c>
      <c r="E95" s="13" t="s">
        <v>11</v>
      </c>
      <c r="F95" s="14">
        <v>14.2</v>
      </c>
      <c r="G95" s="14">
        <v>13.9</v>
      </c>
      <c r="H95" s="14">
        <v>7.8</v>
      </c>
      <c r="I95" s="15">
        <f t="shared" si="5"/>
        <v>35.9</v>
      </c>
      <c r="J95" s="18">
        <f>SUM(I93:I95)</f>
        <v>111.05000000000001</v>
      </c>
    </row>
    <row r="96" spans="1:10" ht="15">
      <c r="A96" s="28" t="s">
        <v>137</v>
      </c>
      <c r="B96" s="66" t="s">
        <v>138</v>
      </c>
      <c r="C96" s="67"/>
      <c r="D96" s="28" t="s">
        <v>130</v>
      </c>
      <c r="E96" s="13" t="s">
        <v>11</v>
      </c>
      <c r="F96" s="14">
        <v>14.1</v>
      </c>
      <c r="G96" s="14">
        <v>13.8</v>
      </c>
      <c r="H96" s="14">
        <v>7.4</v>
      </c>
      <c r="I96" s="15">
        <f t="shared" si="5"/>
        <v>35.299999999999997</v>
      </c>
      <c r="J96" s="18"/>
    </row>
    <row r="97" spans="1:10" ht="15">
      <c r="A97" s="28" t="s">
        <v>128</v>
      </c>
      <c r="B97" s="66" t="s">
        <v>129</v>
      </c>
      <c r="C97" s="67"/>
      <c r="D97" s="28" t="s">
        <v>130</v>
      </c>
      <c r="E97" s="13" t="s">
        <v>11</v>
      </c>
      <c r="F97" s="14">
        <v>14.2</v>
      </c>
      <c r="G97" s="14">
        <v>13.2</v>
      </c>
      <c r="H97" s="14">
        <v>7.6</v>
      </c>
      <c r="I97" s="15">
        <f t="shared" si="5"/>
        <v>35</v>
      </c>
      <c r="J97" s="18"/>
    </row>
    <row r="98" spans="1:10" ht="15">
      <c r="A98" s="28" t="s">
        <v>135</v>
      </c>
      <c r="B98" s="66" t="s">
        <v>136</v>
      </c>
      <c r="C98" s="67"/>
      <c r="D98" s="28" t="s">
        <v>130</v>
      </c>
      <c r="E98" s="13" t="s">
        <v>11</v>
      </c>
      <c r="F98" s="14">
        <v>14.4</v>
      </c>
      <c r="G98" s="14">
        <v>14</v>
      </c>
      <c r="H98" s="14">
        <v>6.6</v>
      </c>
      <c r="I98" s="15">
        <f t="shared" si="5"/>
        <v>35</v>
      </c>
      <c r="J98" s="18"/>
    </row>
    <row r="99" spans="1:10" ht="15">
      <c r="A99" s="28" t="s">
        <v>131</v>
      </c>
      <c r="B99" s="66" t="s">
        <v>132</v>
      </c>
      <c r="C99" s="67"/>
      <c r="D99" s="28" t="s">
        <v>130</v>
      </c>
      <c r="E99" s="13" t="s">
        <v>11</v>
      </c>
      <c r="F99" s="14">
        <v>14.4</v>
      </c>
      <c r="G99" s="14">
        <v>13.1</v>
      </c>
      <c r="H99" s="14">
        <v>7</v>
      </c>
      <c r="I99" s="15">
        <f t="shared" si="5"/>
        <v>34.5</v>
      </c>
      <c r="J99" s="18"/>
    </row>
    <row r="100" spans="1:10" ht="15">
      <c r="A100" s="28" t="s">
        <v>671</v>
      </c>
      <c r="B100" s="66" t="s">
        <v>52</v>
      </c>
      <c r="C100" s="67"/>
      <c r="D100" s="28" t="s">
        <v>130</v>
      </c>
      <c r="E100" s="13" t="s">
        <v>11</v>
      </c>
      <c r="F100" s="14">
        <v>14</v>
      </c>
      <c r="G100" s="14">
        <v>14.1</v>
      </c>
      <c r="H100" s="14">
        <v>6.4</v>
      </c>
      <c r="I100" s="15">
        <f t="shared" si="5"/>
        <v>34.5</v>
      </c>
      <c r="J100" s="18"/>
    </row>
    <row r="101" spans="1:10">
      <c r="C101"/>
      <c r="D101"/>
      <c r="E101" s="13" t="s">
        <v>11</v>
      </c>
      <c r="F101" s="14"/>
      <c r="G101" s="14"/>
      <c r="H101" s="14"/>
      <c r="I101" s="15">
        <f t="shared" si="5"/>
        <v>0</v>
      </c>
      <c r="J101" s="18"/>
    </row>
    <row r="102" spans="1:10">
      <c r="C102"/>
      <c r="D102"/>
      <c r="E102" s="13" t="s">
        <v>11</v>
      </c>
      <c r="F102" s="14"/>
      <c r="G102" s="14"/>
      <c r="H102" s="14"/>
      <c r="I102" s="15">
        <f t="shared" si="5"/>
        <v>0</v>
      </c>
      <c r="J102" s="18"/>
    </row>
    <row r="103" spans="1:10">
      <c r="A103" s="6" t="s">
        <v>12</v>
      </c>
      <c r="B103" s="7" t="s">
        <v>13</v>
      </c>
      <c r="C103" s="8"/>
      <c r="D103" s="8" t="s">
        <v>14</v>
      </c>
      <c r="E103" s="8" t="s">
        <v>15</v>
      </c>
      <c r="F103" s="9" t="s">
        <v>16</v>
      </c>
      <c r="G103" s="9" t="s">
        <v>17</v>
      </c>
      <c r="H103" s="8" t="s">
        <v>18</v>
      </c>
      <c r="I103" s="10" t="s">
        <v>19</v>
      </c>
    </row>
    <row r="104" spans="1:10" ht="15">
      <c r="A104" s="71" t="s">
        <v>152</v>
      </c>
      <c r="B104" s="49" t="s">
        <v>153</v>
      </c>
      <c r="C104" s="56"/>
      <c r="D104" s="48" t="s">
        <v>143</v>
      </c>
      <c r="E104" s="13" t="s">
        <v>11</v>
      </c>
      <c r="F104" s="14">
        <v>14.7</v>
      </c>
      <c r="G104" s="14">
        <v>15</v>
      </c>
      <c r="H104" s="14">
        <v>10</v>
      </c>
      <c r="I104" s="15">
        <f t="shared" ref="I104:I114" si="6">SUM(F104:H104)</f>
        <v>39.700000000000003</v>
      </c>
    </row>
    <row r="105" spans="1:10" s="80" customFormat="1" ht="15">
      <c r="A105" s="71" t="s">
        <v>156</v>
      </c>
      <c r="B105" s="49" t="s">
        <v>157</v>
      </c>
      <c r="C105" s="56"/>
      <c r="D105" s="48" t="s">
        <v>143</v>
      </c>
      <c r="E105" s="13" t="s">
        <v>11</v>
      </c>
      <c r="F105" s="14">
        <v>14.5</v>
      </c>
      <c r="G105" s="14">
        <v>14.9</v>
      </c>
      <c r="H105" s="14">
        <v>10</v>
      </c>
      <c r="I105" s="15">
        <f t="shared" si="6"/>
        <v>39.4</v>
      </c>
      <c r="J105" s="79"/>
    </row>
    <row r="106" spans="1:10" ht="15">
      <c r="A106" s="48" t="s">
        <v>146</v>
      </c>
      <c r="B106" s="49" t="s">
        <v>147</v>
      </c>
      <c r="C106" s="56"/>
      <c r="D106" s="48" t="s">
        <v>143</v>
      </c>
      <c r="E106" s="13" t="s">
        <v>11</v>
      </c>
      <c r="F106" s="14">
        <v>14.6</v>
      </c>
      <c r="G106" s="14">
        <v>14.6</v>
      </c>
      <c r="H106" s="14">
        <v>9.9499999999999993</v>
      </c>
      <c r="I106" s="15">
        <f t="shared" si="6"/>
        <v>39.15</v>
      </c>
      <c r="J106" s="18">
        <f>SUM(I104:I106)</f>
        <v>118.25</v>
      </c>
    </row>
    <row r="107" spans="1:10" ht="15">
      <c r="A107" s="71" t="s">
        <v>148</v>
      </c>
      <c r="B107" s="49" t="s">
        <v>149</v>
      </c>
      <c r="C107" s="56"/>
      <c r="D107" s="48" t="s">
        <v>143</v>
      </c>
      <c r="E107" s="13" t="s">
        <v>11</v>
      </c>
      <c r="F107" s="14">
        <v>14.5</v>
      </c>
      <c r="G107" s="14">
        <v>14.6</v>
      </c>
      <c r="H107" s="14">
        <v>10</v>
      </c>
      <c r="I107" s="15">
        <f t="shared" si="6"/>
        <v>39.1</v>
      </c>
      <c r="J107" s="18"/>
    </row>
    <row r="108" spans="1:10" ht="15">
      <c r="A108" s="72" t="s">
        <v>144</v>
      </c>
      <c r="B108" s="73" t="s">
        <v>145</v>
      </c>
      <c r="C108" s="74"/>
      <c r="D108" s="75" t="s">
        <v>143</v>
      </c>
      <c r="E108" s="76" t="s">
        <v>11</v>
      </c>
      <c r="F108" s="77">
        <v>14.6</v>
      </c>
      <c r="G108" s="77">
        <v>14.2</v>
      </c>
      <c r="H108" s="77">
        <v>10</v>
      </c>
      <c r="I108" s="78">
        <f t="shared" si="6"/>
        <v>38.799999999999997</v>
      </c>
      <c r="J108" s="18"/>
    </row>
    <row r="109" spans="1:10" ht="15">
      <c r="A109" s="71" t="s">
        <v>150</v>
      </c>
      <c r="B109" s="49" t="s">
        <v>151</v>
      </c>
      <c r="C109" s="56"/>
      <c r="D109" s="48" t="s">
        <v>143</v>
      </c>
      <c r="E109" s="13" t="s">
        <v>11</v>
      </c>
      <c r="F109" s="14">
        <v>13.5</v>
      </c>
      <c r="G109" s="14">
        <v>14.8</v>
      </c>
      <c r="H109" s="14">
        <v>10</v>
      </c>
      <c r="I109" s="15">
        <f t="shared" si="6"/>
        <v>38.299999999999997</v>
      </c>
      <c r="J109" s="18"/>
    </row>
    <row r="110" spans="1:10" ht="15">
      <c r="A110" s="71" t="s">
        <v>141</v>
      </c>
      <c r="B110" s="49" t="s">
        <v>142</v>
      </c>
      <c r="C110" s="56"/>
      <c r="D110" s="48" t="s">
        <v>143</v>
      </c>
      <c r="E110" s="13" t="s">
        <v>11</v>
      </c>
      <c r="F110" s="14">
        <v>14.3</v>
      </c>
      <c r="G110" s="14">
        <v>14</v>
      </c>
      <c r="H110" s="14">
        <v>9.65</v>
      </c>
      <c r="I110" s="15">
        <f t="shared" si="6"/>
        <v>37.950000000000003</v>
      </c>
      <c r="J110" s="18"/>
    </row>
    <row r="111" spans="1:10" ht="15">
      <c r="A111" s="71" t="s">
        <v>154</v>
      </c>
      <c r="B111" s="49" t="s">
        <v>155</v>
      </c>
      <c r="C111" s="56"/>
      <c r="D111" s="48" t="s">
        <v>143</v>
      </c>
      <c r="E111" s="13" t="s">
        <v>11</v>
      </c>
      <c r="F111" s="14">
        <v>14</v>
      </c>
      <c r="G111" s="14">
        <v>13.4</v>
      </c>
      <c r="H111" s="14">
        <v>9.6</v>
      </c>
      <c r="I111" s="15">
        <f t="shared" si="6"/>
        <v>37</v>
      </c>
      <c r="J111" s="18"/>
    </row>
    <row r="112" spans="1:10" ht="15">
      <c r="A112" s="48" t="s">
        <v>661</v>
      </c>
      <c r="B112" s="48" t="s">
        <v>29</v>
      </c>
      <c r="C112" s="56"/>
      <c r="D112" s="48"/>
      <c r="E112" s="13" t="s">
        <v>11</v>
      </c>
      <c r="F112" s="14">
        <v>14.1</v>
      </c>
      <c r="G112" s="14">
        <v>14.3</v>
      </c>
      <c r="H112" s="14">
        <v>7.2</v>
      </c>
      <c r="I112" s="15">
        <f t="shared" si="6"/>
        <v>35.6</v>
      </c>
      <c r="J112" s="18"/>
    </row>
    <row r="113" spans="1:10" ht="15">
      <c r="A113" s="71" t="s">
        <v>154</v>
      </c>
      <c r="B113" s="49" t="s">
        <v>138</v>
      </c>
      <c r="C113" s="56"/>
      <c r="D113" s="81" t="s">
        <v>143</v>
      </c>
      <c r="E113" s="13" t="s">
        <v>11</v>
      </c>
      <c r="F113" s="14">
        <v>14.5</v>
      </c>
      <c r="G113" s="14">
        <v>14.2</v>
      </c>
      <c r="H113" s="14">
        <v>6</v>
      </c>
      <c r="I113" s="15">
        <f t="shared" si="6"/>
        <v>34.700000000000003</v>
      </c>
      <c r="J113" s="18"/>
    </row>
    <row r="114" spans="1:10" ht="15">
      <c r="A114" s="48" t="s">
        <v>659</v>
      </c>
      <c r="B114" s="48" t="s">
        <v>660</v>
      </c>
      <c r="C114" s="56"/>
      <c r="D114" s="81"/>
      <c r="E114" s="13" t="s">
        <v>11</v>
      </c>
      <c r="F114" s="14">
        <v>14.2</v>
      </c>
      <c r="G114" s="14">
        <v>13.3</v>
      </c>
      <c r="H114" s="14">
        <v>7</v>
      </c>
      <c r="I114" s="15">
        <f t="shared" si="6"/>
        <v>34.5</v>
      </c>
      <c r="J114" s="18"/>
    </row>
    <row r="115" spans="1:10">
      <c r="A115" s="6" t="s">
        <v>12</v>
      </c>
      <c r="B115" s="7" t="s">
        <v>13</v>
      </c>
      <c r="C115" s="8"/>
      <c r="D115" s="8" t="s">
        <v>14</v>
      </c>
      <c r="E115" s="8" t="s">
        <v>15</v>
      </c>
      <c r="F115" s="9" t="s">
        <v>16</v>
      </c>
      <c r="G115" s="9" t="s">
        <v>17</v>
      </c>
      <c r="H115" s="8" t="s">
        <v>18</v>
      </c>
      <c r="I115" s="10" t="s">
        <v>19</v>
      </c>
    </row>
    <row r="116" spans="1:10" ht="14.25">
      <c r="A116" s="82" t="s">
        <v>161</v>
      </c>
      <c r="B116" s="82" t="s">
        <v>162</v>
      </c>
      <c r="C116" s="83"/>
      <c r="D116" s="84" t="s">
        <v>160</v>
      </c>
      <c r="E116" s="13" t="s">
        <v>11</v>
      </c>
      <c r="F116" s="14">
        <v>14.8</v>
      </c>
      <c r="G116" s="14">
        <v>14.8</v>
      </c>
      <c r="H116" s="14">
        <v>9.9499999999999993</v>
      </c>
      <c r="I116" s="15">
        <f t="shared" ref="I116:I121" si="7">SUM(F116:H116)</f>
        <v>39.549999999999997</v>
      </c>
    </row>
    <row r="117" spans="1:10" ht="14.25">
      <c r="A117" s="82" t="s">
        <v>158</v>
      </c>
      <c r="B117" s="82" t="s">
        <v>159</v>
      </c>
      <c r="C117" s="83"/>
      <c r="D117" s="84" t="s">
        <v>160</v>
      </c>
      <c r="E117" s="13" t="s">
        <v>11</v>
      </c>
      <c r="F117" s="14">
        <v>14.6</v>
      </c>
      <c r="G117" s="14">
        <v>14.7</v>
      </c>
      <c r="H117" s="14">
        <v>9.5500000000000007</v>
      </c>
      <c r="I117" s="15">
        <f t="shared" si="7"/>
        <v>38.849999999999994</v>
      </c>
      <c r="J117" s="18"/>
    </row>
    <row r="118" spans="1:10" ht="14.25">
      <c r="A118" s="82" t="s">
        <v>166</v>
      </c>
      <c r="B118" s="82" t="s">
        <v>167</v>
      </c>
      <c r="C118" s="83"/>
      <c r="D118" s="84" t="s">
        <v>160</v>
      </c>
      <c r="E118" s="85" t="s">
        <v>11</v>
      </c>
      <c r="F118" s="97">
        <v>14.8</v>
      </c>
      <c r="G118" s="97">
        <v>13.8</v>
      </c>
      <c r="H118" s="97">
        <v>10</v>
      </c>
      <c r="I118" s="15">
        <f t="shared" si="7"/>
        <v>38.6</v>
      </c>
      <c r="J118" s="18">
        <f>SUM(I116:I118)</f>
        <v>117</v>
      </c>
    </row>
    <row r="119" spans="1:10" ht="14.25">
      <c r="A119" s="82" t="s">
        <v>168</v>
      </c>
      <c r="B119" s="82" t="s">
        <v>169</v>
      </c>
      <c r="C119" s="83"/>
      <c r="D119" s="84" t="s">
        <v>160</v>
      </c>
      <c r="E119" s="85" t="s">
        <v>11</v>
      </c>
      <c r="F119" s="87">
        <v>14.4</v>
      </c>
      <c r="G119" s="87">
        <v>14.7</v>
      </c>
      <c r="H119" s="87">
        <v>9.3000000000000007</v>
      </c>
      <c r="I119" s="15">
        <f t="shared" si="7"/>
        <v>38.400000000000006</v>
      </c>
      <c r="J119" s="18"/>
    </row>
    <row r="120" spans="1:10" ht="14.25">
      <c r="A120" s="82" t="s">
        <v>163</v>
      </c>
      <c r="B120" s="82" t="s">
        <v>149</v>
      </c>
      <c r="C120" s="83"/>
      <c r="D120" s="84" t="s">
        <v>160</v>
      </c>
      <c r="E120" s="13" t="s">
        <v>11</v>
      </c>
      <c r="F120" s="86">
        <v>14.1</v>
      </c>
      <c r="G120" s="86">
        <v>14.5</v>
      </c>
      <c r="H120" s="86">
        <v>9.75</v>
      </c>
      <c r="I120" s="15">
        <f t="shared" si="7"/>
        <v>38.35</v>
      </c>
    </row>
    <row r="121" spans="1:10" ht="14.25">
      <c r="A121" s="82" t="s">
        <v>164</v>
      </c>
      <c r="B121" s="82" t="s">
        <v>165</v>
      </c>
      <c r="C121" s="83"/>
      <c r="D121" s="84" t="s">
        <v>160</v>
      </c>
      <c r="E121" s="85" t="s">
        <v>11</v>
      </c>
      <c r="F121" s="86"/>
      <c r="G121" s="86"/>
      <c r="H121" s="86"/>
      <c r="I121" s="15">
        <f t="shared" si="7"/>
        <v>0</v>
      </c>
    </row>
  </sheetData>
  <sheetProtection password="CC6F" sheet="1" selectLockedCells="1" selectUnlockedCells="1"/>
  <mergeCells count="3">
    <mergeCell ref="A1:I1"/>
    <mergeCell ref="A2:I2"/>
    <mergeCell ref="A14:I14"/>
  </mergeCells>
  <pageMargins left="0.75" right="0.75" top="1" bottom="1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/>
  <dimension ref="A1:L212"/>
  <sheetViews>
    <sheetView topLeftCell="A117" workbookViewId="0">
      <selection activeCell="C18" sqref="C18:C146"/>
    </sheetView>
  </sheetViews>
  <sheetFormatPr defaultColWidth="9" defaultRowHeight="12.75"/>
  <cols>
    <col min="1" max="1" width="25" customWidth="1"/>
    <col min="2" max="2" width="33.7109375" customWidth="1"/>
    <col min="3" max="3" width="17.5703125" style="1" customWidth="1"/>
    <col min="4" max="4" width="33" style="1" customWidth="1"/>
    <col min="5" max="5" width="22.140625" style="1" customWidth="1"/>
    <col min="6" max="8" width="9" customWidth="1"/>
    <col min="9" max="9" width="10.28515625" customWidth="1"/>
  </cols>
  <sheetData>
    <row r="1" spans="1:9" ht="33.75" customHeight="1">
      <c r="A1" s="318" t="s">
        <v>0</v>
      </c>
      <c r="B1" s="318"/>
      <c r="C1" s="318"/>
      <c r="D1" s="318"/>
      <c r="E1" s="318"/>
      <c r="F1" s="318"/>
      <c r="G1" s="318"/>
      <c r="H1" s="318"/>
      <c r="I1" s="318"/>
    </row>
    <row r="2" spans="1:9" ht="33.75" customHeight="1">
      <c r="A2" s="318" t="s">
        <v>170</v>
      </c>
      <c r="B2" s="318"/>
      <c r="C2" s="318"/>
      <c r="D2" s="318"/>
      <c r="E2" s="318"/>
      <c r="F2" s="318"/>
      <c r="G2" s="318"/>
      <c r="H2" s="318"/>
      <c r="I2" s="318"/>
    </row>
    <row r="4" spans="1:9">
      <c r="A4" s="2" t="s">
        <v>2</v>
      </c>
      <c r="B4" s="116" t="s">
        <v>276</v>
      </c>
      <c r="C4" s="88">
        <v>131.9</v>
      </c>
      <c r="D4" s="89"/>
      <c r="E4" s="90"/>
    </row>
    <row r="5" spans="1:9" ht="15.75">
      <c r="A5" s="2" t="s">
        <v>3</v>
      </c>
      <c r="B5" s="62" t="s">
        <v>109</v>
      </c>
      <c r="C5" s="88">
        <v>129.30000000000001</v>
      </c>
      <c r="D5" s="89"/>
      <c r="E5" s="90"/>
    </row>
    <row r="6" spans="1:9" ht="15" customHeight="1">
      <c r="A6" s="2" t="s">
        <v>4</v>
      </c>
      <c r="B6" s="22" t="s">
        <v>160</v>
      </c>
      <c r="C6" s="88">
        <v>129.30000000000001</v>
      </c>
      <c r="D6" s="89"/>
      <c r="E6" s="90"/>
    </row>
    <row r="7" spans="1:9">
      <c r="A7" s="2" t="s">
        <v>5</v>
      </c>
      <c r="B7" s="109" t="s">
        <v>206</v>
      </c>
      <c r="C7" s="88">
        <v>127.6</v>
      </c>
      <c r="D7" s="89"/>
      <c r="E7" s="90"/>
    </row>
    <row r="8" spans="1:9" ht="15">
      <c r="A8" s="2" t="s">
        <v>6</v>
      </c>
      <c r="B8" s="33" t="s">
        <v>203</v>
      </c>
      <c r="C8" s="18">
        <v>127.4</v>
      </c>
      <c r="D8" s="89"/>
      <c r="E8" s="90"/>
    </row>
    <row r="9" spans="1:9" ht="15">
      <c r="A9" s="2" t="s">
        <v>171</v>
      </c>
      <c r="B9" s="54" t="s">
        <v>78</v>
      </c>
      <c r="C9" s="88">
        <v>127.2</v>
      </c>
      <c r="D9" s="89"/>
      <c r="E9" s="90"/>
    </row>
    <row r="10" spans="1:9" ht="14.25">
      <c r="A10" s="2" t="s">
        <v>8</v>
      </c>
      <c r="B10" s="91" t="s">
        <v>22</v>
      </c>
      <c r="C10" s="88">
        <v>126.9</v>
      </c>
      <c r="D10" s="89"/>
      <c r="E10" s="90"/>
    </row>
    <row r="11" spans="1:9" ht="15">
      <c r="A11" s="2" t="s">
        <v>9</v>
      </c>
      <c r="B11" s="25" t="s">
        <v>42</v>
      </c>
      <c r="C11" s="88">
        <v>126.8</v>
      </c>
      <c r="D11" s="89"/>
      <c r="E11" s="90"/>
    </row>
    <row r="12" spans="1:9">
      <c r="A12" s="2" t="s">
        <v>10</v>
      </c>
      <c r="B12" s="43" t="s">
        <v>59</v>
      </c>
      <c r="C12" s="88">
        <v>126.5</v>
      </c>
      <c r="D12" s="89"/>
      <c r="E12" s="90"/>
    </row>
    <row r="13" spans="1:9">
      <c r="A13" s="2" t="s">
        <v>172</v>
      </c>
      <c r="B13" s="116" t="s">
        <v>672</v>
      </c>
      <c r="C13" s="88">
        <v>124</v>
      </c>
      <c r="D13" s="89"/>
      <c r="E13" s="90"/>
    </row>
    <row r="14" spans="1:9">
      <c r="A14" s="2"/>
      <c r="C14" s="88"/>
      <c r="D14" s="89"/>
      <c r="E14" s="90"/>
    </row>
    <row r="16" spans="1:9" ht="27">
      <c r="A16" s="319" t="s">
        <v>173</v>
      </c>
      <c r="B16" s="319"/>
      <c r="C16" s="319"/>
      <c r="D16" s="319"/>
      <c r="E16" s="319"/>
      <c r="F16" s="319"/>
      <c r="G16" s="319"/>
      <c r="H16" s="319"/>
      <c r="I16" s="319"/>
    </row>
    <row r="18" spans="1:10" ht="15" customHeight="1">
      <c r="A18" s="6" t="s">
        <v>12</v>
      </c>
      <c r="B18" s="7" t="s">
        <v>13</v>
      </c>
      <c r="C18" s="8"/>
      <c r="D18" s="8" t="s">
        <v>14</v>
      </c>
      <c r="E18" s="8" t="s">
        <v>15</v>
      </c>
      <c r="F18" s="9" t="s">
        <v>16</v>
      </c>
      <c r="G18" s="9" t="s">
        <v>17</v>
      </c>
      <c r="H18" s="8" t="s">
        <v>174</v>
      </c>
      <c r="I18" s="10" t="s">
        <v>19</v>
      </c>
    </row>
    <row r="19" spans="1:10" ht="15" customHeight="1">
      <c r="A19" s="91" t="s">
        <v>179</v>
      </c>
      <c r="B19" s="91" t="s">
        <v>180</v>
      </c>
      <c r="C19" s="92"/>
      <c r="D19" s="93" t="s">
        <v>22</v>
      </c>
      <c r="E19" s="94" t="s">
        <v>173</v>
      </c>
      <c r="F19" s="19">
        <v>14.1</v>
      </c>
      <c r="G19" s="19">
        <v>14.3</v>
      </c>
      <c r="H19" s="19">
        <v>14.5</v>
      </c>
      <c r="I19" s="15">
        <f t="shared" ref="I19:I29" si="0">SUM(F19:H19)</f>
        <v>42.9</v>
      </c>
    </row>
    <row r="20" spans="1:10" ht="15" customHeight="1">
      <c r="A20" s="91" t="s">
        <v>183</v>
      </c>
      <c r="B20" s="91" t="s">
        <v>184</v>
      </c>
      <c r="C20" s="92"/>
      <c r="D20" s="91" t="s">
        <v>22</v>
      </c>
      <c r="E20" s="94" t="s">
        <v>173</v>
      </c>
      <c r="F20" s="19">
        <v>14.5</v>
      </c>
      <c r="G20" s="19">
        <v>14.5</v>
      </c>
      <c r="H20" s="19">
        <v>13.4</v>
      </c>
      <c r="I20" s="15">
        <f t="shared" si="0"/>
        <v>42.4</v>
      </c>
    </row>
    <row r="21" spans="1:10" ht="15" customHeight="1">
      <c r="A21" s="91" t="s">
        <v>177</v>
      </c>
      <c r="B21" s="91" t="s">
        <v>178</v>
      </c>
      <c r="C21" s="92"/>
      <c r="D21" s="91" t="s">
        <v>22</v>
      </c>
      <c r="E21" s="94" t="s">
        <v>173</v>
      </c>
      <c r="F21" s="19">
        <v>14.2</v>
      </c>
      <c r="G21" s="19">
        <v>14.4</v>
      </c>
      <c r="H21" s="19">
        <v>13</v>
      </c>
      <c r="I21" s="15">
        <f t="shared" si="0"/>
        <v>41.6</v>
      </c>
      <c r="J21" s="95">
        <f>SUM(I19:I21)</f>
        <v>126.9</v>
      </c>
    </row>
    <row r="22" spans="1:10" ht="15" customHeight="1">
      <c r="A22" s="91" t="s">
        <v>181</v>
      </c>
      <c r="B22" s="91" t="s">
        <v>95</v>
      </c>
      <c r="C22" s="92"/>
      <c r="D22" s="91" t="s">
        <v>22</v>
      </c>
      <c r="E22" s="94" t="s">
        <v>173</v>
      </c>
      <c r="F22" s="19">
        <v>14.3</v>
      </c>
      <c r="G22" s="19">
        <v>14.3</v>
      </c>
      <c r="H22" s="19">
        <v>13</v>
      </c>
      <c r="I22" s="15">
        <f t="shared" si="0"/>
        <v>41.6</v>
      </c>
    </row>
    <row r="23" spans="1:10" ht="15" customHeight="1">
      <c r="A23" s="16" t="s">
        <v>185</v>
      </c>
      <c r="B23" s="16" t="s">
        <v>186</v>
      </c>
      <c r="C23" s="17"/>
      <c r="D23" s="16" t="s">
        <v>22</v>
      </c>
      <c r="E23" s="94" t="s">
        <v>173</v>
      </c>
      <c r="F23" s="19">
        <v>13.4</v>
      </c>
      <c r="G23" s="19">
        <v>14.6</v>
      </c>
      <c r="H23" s="19">
        <v>13.5</v>
      </c>
      <c r="I23" s="15">
        <f t="shared" si="0"/>
        <v>41.5</v>
      </c>
    </row>
    <row r="24" spans="1:10" ht="15" customHeight="1">
      <c r="A24" s="16" t="s">
        <v>188</v>
      </c>
      <c r="B24" s="16" t="s">
        <v>189</v>
      </c>
      <c r="C24" s="17"/>
      <c r="D24" s="16" t="s">
        <v>22</v>
      </c>
      <c r="E24" s="94" t="s">
        <v>173</v>
      </c>
      <c r="F24" s="19">
        <v>13.4</v>
      </c>
      <c r="G24" s="19">
        <v>13.8</v>
      </c>
      <c r="H24" s="19">
        <v>13.7</v>
      </c>
      <c r="I24" s="15">
        <f t="shared" si="0"/>
        <v>40.900000000000006</v>
      </c>
    </row>
    <row r="25" spans="1:10" ht="15" customHeight="1">
      <c r="A25" s="91" t="s">
        <v>175</v>
      </c>
      <c r="B25" s="91" t="s">
        <v>176</v>
      </c>
      <c r="C25" s="92"/>
      <c r="D25" s="91" t="s">
        <v>22</v>
      </c>
      <c r="E25" s="94" t="s">
        <v>173</v>
      </c>
      <c r="F25" s="19">
        <v>13.4</v>
      </c>
      <c r="G25" s="19">
        <v>14.2</v>
      </c>
      <c r="H25" s="19">
        <v>12.7</v>
      </c>
      <c r="I25" s="15">
        <f t="shared" si="0"/>
        <v>40.299999999999997</v>
      </c>
      <c r="J25" s="32"/>
    </row>
    <row r="26" spans="1:10" ht="15" customHeight="1">
      <c r="A26" s="91" t="s">
        <v>182</v>
      </c>
      <c r="B26" s="91" t="s">
        <v>63</v>
      </c>
      <c r="C26" s="92"/>
      <c r="D26" s="91" t="s">
        <v>22</v>
      </c>
      <c r="E26" s="94" t="s">
        <v>173</v>
      </c>
      <c r="F26" s="19"/>
      <c r="G26" s="19"/>
      <c r="H26" s="19"/>
      <c r="I26" s="15">
        <f t="shared" si="0"/>
        <v>0</v>
      </c>
      <c r="J26" s="95"/>
    </row>
    <row r="27" spans="1:10" ht="15" customHeight="1">
      <c r="A27" s="16" t="s">
        <v>187</v>
      </c>
      <c r="B27" s="16" t="s">
        <v>63</v>
      </c>
      <c r="C27" s="17"/>
      <c r="D27" s="16" t="s">
        <v>22</v>
      </c>
      <c r="E27" s="94" t="s">
        <v>173</v>
      </c>
      <c r="F27" s="19"/>
      <c r="G27" s="19"/>
      <c r="H27" s="19"/>
      <c r="I27" s="15">
        <f t="shared" si="0"/>
        <v>0</v>
      </c>
      <c r="J27" s="32"/>
    </row>
    <row r="28" spans="1:10" ht="15" customHeight="1">
      <c r="A28" s="96"/>
      <c r="B28" s="97"/>
      <c r="C28" s="98"/>
      <c r="D28" s="98"/>
      <c r="E28" s="94" t="s">
        <v>173</v>
      </c>
      <c r="F28" s="19"/>
      <c r="G28" s="19"/>
      <c r="H28" s="19"/>
      <c r="I28" s="15">
        <f t="shared" si="0"/>
        <v>0</v>
      </c>
      <c r="J28" s="32"/>
    </row>
    <row r="29" spans="1:10" ht="15" customHeight="1">
      <c r="A29" s="96"/>
      <c r="B29" s="97"/>
      <c r="C29" s="98"/>
      <c r="D29" s="98"/>
      <c r="E29" s="94" t="s">
        <v>173</v>
      </c>
      <c r="F29" s="19"/>
      <c r="G29" s="19"/>
      <c r="H29" s="19"/>
      <c r="I29" s="15">
        <f t="shared" si="0"/>
        <v>0</v>
      </c>
      <c r="J29" s="95"/>
    </row>
    <row r="30" spans="1:10" ht="15" customHeight="1">
      <c r="A30" s="6" t="s">
        <v>12</v>
      </c>
      <c r="B30" s="7" t="s">
        <v>13</v>
      </c>
      <c r="C30" s="8"/>
      <c r="D30" s="8" t="s">
        <v>14</v>
      </c>
      <c r="E30" s="8" t="s">
        <v>15</v>
      </c>
      <c r="F30" s="9" t="s">
        <v>16</v>
      </c>
      <c r="G30" s="9" t="s">
        <v>17</v>
      </c>
      <c r="H30" s="8" t="s">
        <v>174</v>
      </c>
      <c r="I30" s="10" t="s">
        <v>19</v>
      </c>
    </row>
    <row r="31" spans="1:10" ht="15" customHeight="1">
      <c r="A31" s="24" t="s">
        <v>666</v>
      </c>
      <c r="B31" s="166" t="s">
        <v>186</v>
      </c>
      <c r="C31" s="269"/>
      <c r="D31" s="25" t="s">
        <v>42</v>
      </c>
      <c r="E31" s="94" t="s">
        <v>173</v>
      </c>
      <c r="F31" s="14">
        <v>14.4</v>
      </c>
      <c r="G31" s="14">
        <v>14.3</v>
      </c>
      <c r="H31" s="14">
        <v>14.3</v>
      </c>
      <c r="I31" s="15">
        <f t="shared" ref="I31:I36" si="1">SUM(F31:H31)</f>
        <v>43</v>
      </c>
    </row>
    <row r="32" spans="1:10" ht="15" customHeight="1">
      <c r="A32" s="26" t="s">
        <v>667</v>
      </c>
      <c r="B32" s="27" t="s">
        <v>668</v>
      </c>
      <c r="C32" s="270"/>
      <c r="D32" s="28" t="s">
        <v>42</v>
      </c>
      <c r="E32" s="94" t="s">
        <v>173</v>
      </c>
      <c r="F32" s="14">
        <v>13.7</v>
      </c>
      <c r="G32" s="14">
        <v>14.4</v>
      </c>
      <c r="H32" s="14">
        <v>13.8</v>
      </c>
      <c r="I32" s="15">
        <f t="shared" si="1"/>
        <v>41.900000000000006</v>
      </c>
      <c r="J32" s="18"/>
    </row>
    <row r="33" spans="1:10" ht="15" customHeight="1">
      <c r="A33" s="99" t="s">
        <v>669</v>
      </c>
      <c r="B33" s="99" t="s">
        <v>56</v>
      </c>
      <c r="C33" s="100"/>
      <c r="D33" s="28" t="s">
        <v>42</v>
      </c>
      <c r="E33" s="94" t="s">
        <v>173</v>
      </c>
      <c r="F33" s="14">
        <v>14.2</v>
      </c>
      <c r="G33" s="14">
        <v>13.5</v>
      </c>
      <c r="H33" s="14">
        <v>14.2</v>
      </c>
      <c r="I33" s="15">
        <f t="shared" si="1"/>
        <v>41.9</v>
      </c>
      <c r="J33" s="95">
        <f>SUM(I31:I33)</f>
        <v>126.80000000000001</v>
      </c>
    </row>
    <row r="34" spans="1:10" ht="15" customHeight="1">
      <c r="A34" s="26" t="s">
        <v>665</v>
      </c>
      <c r="B34" s="27" t="s">
        <v>61</v>
      </c>
      <c r="C34" s="270"/>
      <c r="D34" s="28" t="s">
        <v>42</v>
      </c>
      <c r="E34" s="94" t="s">
        <v>173</v>
      </c>
      <c r="F34" s="14">
        <v>13.9</v>
      </c>
      <c r="G34" s="14">
        <v>13.4</v>
      </c>
      <c r="H34" s="14">
        <v>14.3</v>
      </c>
      <c r="I34" s="15">
        <f t="shared" si="1"/>
        <v>41.6</v>
      </c>
    </row>
    <row r="35" spans="1:10" ht="15" customHeight="1">
      <c r="A35" s="26" t="s">
        <v>663</v>
      </c>
      <c r="B35" s="274" t="s">
        <v>664</v>
      </c>
      <c r="C35" s="270"/>
      <c r="D35" s="28" t="s">
        <v>42</v>
      </c>
      <c r="E35" s="94" t="s">
        <v>173</v>
      </c>
      <c r="F35" s="14">
        <v>12.4</v>
      </c>
      <c r="G35" s="14">
        <v>14.6</v>
      </c>
      <c r="H35" s="14">
        <v>14</v>
      </c>
      <c r="I35" s="15">
        <f t="shared" si="1"/>
        <v>41</v>
      </c>
    </row>
    <row r="36" spans="1:10" ht="15" customHeight="1">
      <c r="A36" s="102"/>
      <c r="B36" s="102"/>
      <c r="C36" s="103"/>
      <c r="D36" s="101"/>
      <c r="E36" s="94" t="s">
        <v>173</v>
      </c>
      <c r="F36" s="14"/>
      <c r="G36" s="14"/>
      <c r="H36" s="14"/>
      <c r="I36" s="15">
        <f t="shared" si="1"/>
        <v>0</v>
      </c>
      <c r="J36" s="104"/>
    </row>
    <row r="37" spans="1:10" ht="15" customHeight="1">
      <c r="A37" s="6" t="s">
        <v>12</v>
      </c>
      <c r="B37" s="7" t="s">
        <v>13</v>
      </c>
      <c r="C37" s="8"/>
      <c r="D37" s="8" t="s">
        <v>14</v>
      </c>
      <c r="E37" s="8" t="s">
        <v>15</v>
      </c>
      <c r="F37" s="9" t="s">
        <v>16</v>
      </c>
      <c r="G37" s="9" t="s">
        <v>17</v>
      </c>
      <c r="H37" s="8" t="s">
        <v>174</v>
      </c>
      <c r="I37" s="10" t="s">
        <v>19</v>
      </c>
    </row>
    <row r="38" spans="1:10" ht="15" customHeight="1">
      <c r="A38" s="33" t="s">
        <v>192</v>
      </c>
      <c r="B38" s="33" t="s">
        <v>95</v>
      </c>
      <c r="C38" s="33"/>
      <c r="D38" s="35" t="s">
        <v>50</v>
      </c>
      <c r="E38" s="94" t="s">
        <v>173</v>
      </c>
      <c r="F38" s="14">
        <v>13.8</v>
      </c>
      <c r="G38" s="14">
        <v>14.3</v>
      </c>
      <c r="H38" s="14">
        <v>14.6</v>
      </c>
      <c r="I38" s="15">
        <f t="shared" ref="I38:I47" si="2">SUM(F38:H38)</f>
        <v>42.7</v>
      </c>
    </row>
    <row r="39" spans="1:10" ht="15" customHeight="1">
      <c r="A39" s="35" t="s">
        <v>199</v>
      </c>
      <c r="B39" s="35" t="s">
        <v>200</v>
      </c>
      <c r="C39" s="34"/>
      <c r="D39" s="35" t="s">
        <v>50</v>
      </c>
      <c r="E39" s="94" t="s">
        <v>173</v>
      </c>
      <c r="F39" s="14">
        <v>13.7</v>
      </c>
      <c r="G39" s="14">
        <v>14.4</v>
      </c>
      <c r="H39" s="14">
        <v>14.4</v>
      </c>
      <c r="I39" s="15">
        <f t="shared" si="2"/>
        <v>42.5</v>
      </c>
    </row>
    <row r="40" spans="1:10" ht="15" customHeight="1">
      <c r="A40" s="35" t="s">
        <v>201</v>
      </c>
      <c r="B40" s="35" t="s">
        <v>202</v>
      </c>
      <c r="C40" s="36"/>
      <c r="D40" s="35" t="s">
        <v>203</v>
      </c>
      <c r="E40" s="94" t="s">
        <v>173</v>
      </c>
      <c r="F40" s="14">
        <v>14.3</v>
      </c>
      <c r="G40" s="14">
        <v>14.4</v>
      </c>
      <c r="H40" s="14">
        <v>13.5</v>
      </c>
      <c r="I40" s="15">
        <f t="shared" si="2"/>
        <v>42.2</v>
      </c>
      <c r="J40" s="18">
        <f>SUM(I38:I40)</f>
        <v>127.4</v>
      </c>
    </row>
    <row r="41" spans="1:10" ht="15" customHeight="1">
      <c r="A41" s="35" t="s">
        <v>190</v>
      </c>
      <c r="B41" s="35" t="s">
        <v>191</v>
      </c>
      <c r="C41" s="214"/>
      <c r="D41" s="35" t="s">
        <v>50</v>
      </c>
      <c r="E41" s="94" t="s">
        <v>173</v>
      </c>
      <c r="F41" s="14">
        <v>13.3</v>
      </c>
      <c r="G41" s="14">
        <v>14.5</v>
      </c>
      <c r="H41" s="14">
        <v>14.3</v>
      </c>
      <c r="I41" s="15">
        <f t="shared" si="2"/>
        <v>42.1</v>
      </c>
    </row>
    <row r="42" spans="1:10" ht="15" customHeight="1">
      <c r="A42" s="35" t="s">
        <v>196</v>
      </c>
      <c r="B42" s="35" t="s">
        <v>197</v>
      </c>
      <c r="C42" s="36"/>
      <c r="D42" s="35" t="s">
        <v>50</v>
      </c>
      <c r="E42" s="94" t="s">
        <v>173</v>
      </c>
      <c r="F42" s="14">
        <v>13.6</v>
      </c>
      <c r="G42" s="14">
        <v>14.1</v>
      </c>
      <c r="H42" s="14">
        <v>14.4</v>
      </c>
      <c r="I42" s="15">
        <f t="shared" si="2"/>
        <v>42.1</v>
      </c>
    </row>
    <row r="43" spans="1:10" ht="15" customHeight="1">
      <c r="A43" s="35" t="s">
        <v>193</v>
      </c>
      <c r="B43" s="35" t="s">
        <v>194</v>
      </c>
      <c r="C43" s="36"/>
      <c r="D43" s="35" t="s">
        <v>50</v>
      </c>
      <c r="E43" s="94" t="s">
        <v>173</v>
      </c>
      <c r="F43" s="14">
        <v>13.8</v>
      </c>
      <c r="G43" s="14">
        <v>13.4</v>
      </c>
      <c r="H43" s="14">
        <v>14</v>
      </c>
      <c r="I43" s="15">
        <f t="shared" si="2"/>
        <v>41.2</v>
      </c>
    </row>
    <row r="44" spans="1:10" ht="15" customHeight="1">
      <c r="A44" s="35" t="s">
        <v>198</v>
      </c>
      <c r="B44" s="35" t="s">
        <v>52</v>
      </c>
      <c r="C44" s="36"/>
      <c r="D44" s="35" t="s">
        <v>50</v>
      </c>
      <c r="E44" s="94" t="s">
        <v>173</v>
      </c>
      <c r="F44" s="14">
        <v>13.5</v>
      </c>
      <c r="G44" s="14">
        <v>14.2</v>
      </c>
      <c r="H44" s="14">
        <v>13</v>
      </c>
      <c r="I44" s="15">
        <f t="shared" si="2"/>
        <v>40.700000000000003</v>
      </c>
    </row>
    <row r="45" spans="1:10" ht="15" customHeight="1">
      <c r="A45" s="35" t="s">
        <v>195</v>
      </c>
      <c r="B45" s="35" t="s">
        <v>184</v>
      </c>
      <c r="C45" s="36"/>
      <c r="D45" s="35" t="s">
        <v>50</v>
      </c>
      <c r="E45" s="94" t="s">
        <v>173</v>
      </c>
      <c r="F45" s="14">
        <v>13.5</v>
      </c>
      <c r="G45" s="14">
        <v>13.2</v>
      </c>
      <c r="H45" s="14">
        <v>13.7</v>
      </c>
      <c r="I45" s="15">
        <f t="shared" si="2"/>
        <v>40.4</v>
      </c>
    </row>
    <row r="46" spans="1:10" ht="15" customHeight="1">
      <c r="A46" s="105"/>
      <c r="B46" s="105"/>
      <c r="C46" s="106"/>
      <c r="D46" s="101"/>
      <c r="E46" s="94" t="s">
        <v>173</v>
      </c>
      <c r="F46" s="14"/>
      <c r="G46" s="14"/>
      <c r="H46" s="14"/>
      <c r="I46" s="15">
        <f t="shared" si="2"/>
        <v>0</v>
      </c>
      <c r="J46" s="32"/>
    </row>
    <row r="47" spans="1:10" ht="15" customHeight="1">
      <c r="A47" s="105"/>
      <c r="B47" s="105"/>
      <c r="C47" s="106"/>
      <c r="D47" s="101"/>
      <c r="E47" s="94" t="s">
        <v>173</v>
      </c>
      <c r="F47" s="14"/>
      <c r="G47" s="14"/>
      <c r="H47" s="14"/>
      <c r="I47" s="15">
        <f t="shared" si="2"/>
        <v>0</v>
      </c>
    </row>
    <row r="48" spans="1:10" ht="15" customHeight="1">
      <c r="A48" s="6" t="s">
        <v>12</v>
      </c>
      <c r="B48" s="7" t="s">
        <v>13</v>
      </c>
      <c r="C48" s="8"/>
      <c r="D48" s="8" t="s">
        <v>14</v>
      </c>
      <c r="E48" s="8" t="s">
        <v>15</v>
      </c>
      <c r="F48" s="9" t="s">
        <v>16</v>
      </c>
      <c r="G48" s="9" t="s">
        <v>17</v>
      </c>
      <c r="H48" s="8" t="s">
        <v>174</v>
      </c>
      <c r="I48" s="10" t="s">
        <v>19</v>
      </c>
    </row>
    <row r="49" spans="1:10" ht="15" customHeight="1">
      <c r="A49" s="107" t="s">
        <v>210</v>
      </c>
      <c r="B49" s="107" t="s">
        <v>211</v>
      </c>
      <c r="C49" s="108"/>
      <c r="D49" s="109" t="s">
        <v>206</v>
      </c>
      <c r="E49" s="94" t="s">
        <v>173</v>
      </c>
      <c r="F49" s="14">
        <v>14.2</v>
      </c>
      <c r="G49" s="14">
        <v>14.5</v>
      </c>
      <c r="H49" s="14">
        <v>14.3</v>
      </c>
      <c r="I49" s="15">
        <f t="shared" ref="I49:I56" si="3">SUM(F49:H49)</f>
        <v>43</v>
      </c>
    </row>
    <row r="50" spans="1:10" ht="15" customHeight="1">
      <c r="A50" s="107" t="s">
        <v>212</v>
      </c>
      <c r="B50" s="107" t="s">
        <v>108</v>
      </c>
      <c r="C50" s="108"/>
      <c r="D50" s="109" t="s">
        <v>206</v>
      </c>
      <c r="E50" s="94" t="s">
        <v>173</v>
      </c>
      <c r="F50" s="14">
        <v>14.4</v>
      </c>
      <c r="G50" s="14">
        <v>14.4</v>
      </c>
      <c r="H50" s="14">
        <v>13.6</v>
      </c>
      <c r="I50" s="15">
        <f t="shared" si="3"/>
        <v>42.4</v>
      </c>
      <c r="J50" s="18"/>
    </row>
    <row r="51" spans="1:10" ht="15" customHeight="1">
      <c r="A51" s="107" t="s">
        <v>207</v>
      </c>
      <c r="B51" s="107" t="s">
        <v>31</v>
      </c>
      <c r="C51" s="108"/>
      <c r="D51" s="109" t="s">
        <v>206</v>
      </c>
      <c r="E51" s="94" t="s">
        <v>173</v>
      </c>
      <c r="F51" s="14">
        <v>14.5</v>
      </c>
      <c r="G51" s="14">
        <v>14.7</v>
      </c>
      <c r="H51" s="14">
        <v>13</v>
      </c>
      <c r="I51" s="15">
        <f t="shared" si="3"/>
        <v>42.2</v>
      </c>
      <c r="J51" s="18">
        <f>SUM(I49:I51)</f>
        <v>127.60000000000001</v>
      </c>
    </row>
    <row r="52" spans="1:10" ht="15" customHeight="1">
      <c r="A52" s="107" t="s">
        <v>204</v>
      </c>
      <c r="B52" s="107" t="s">
        <v>205</v>
      </c>
      <c r="C52" s="108"/>
      <c r="D52" s="109" t="s">
        <v>206</v>
      </c>
      <c r="E52" s="94" t="s">
        <v>173</v>
      </c>
      <c r="F52" s="14">
        <v>14.1</v>
      </c>
      <c r="G52" s="14">
        <v>14.2</v>
      </c>
      <c r="H52" s="14">
        <v>13.5</v>
      </c>
      <c r="I52" s="15">
        <f t="shared" si="3"/>
        <v>41.8</v>
      </c>
    </row>
    <row r="53" spans="1:10" ht="15" customHeight="1">
      <c r="A53" s="107" t="s">
        <v>213</v>
      </c>
      <c r="B53" s="107" t="s">
        <v>214</v>
      </c>
      <c r="C53" s="108"/>
      <c r="D53" s="109" t="s">
        <v>206</v>
      </c>
      <c r="E53" s="94" t="s">
        <v>173</v>
      </c>
      <c r="F53" s="14">
        <v>13.9</v>
      </c>
      <c r="G53" s="14">
        <v>14.1</v>
      </c>
      <c r="H53" s="14">
        <v>13.1</v>
      </c>
      <c r="I53" s="15">
        <f t="shared" si="3"/>
        <v>41.1</v>
      </c>
    </row>
    <row r="54" spans="1:10" ht="15" customHeight="1">
      <c r="A54" s="107" t="s">
        <v>208</v>
      </c>
      <c r="B54" s="107" t="s">
        <v>209</v>
      </c>
      <c r="C54" s="110"/>
      <c r="D54" s="109" t="s">
        <v>206</v>
      </c>
      <c r="E54" s="94" t="s">
        <v>173</v>
      </c>
      <c r="F54" s="14">
        <v>13.6</v>
      </c>
      <c r="G54" s="14">
        <v>14.2</v>
      </c>
      <c r="H54" s="14">
        <v>12.7</v>
      </c>
      <c r="I54" s="15">
        <f t="shared" si="3"/>
        <v>40.5</v>
      </c>
      <c r="J54" s="104"/>
    </row>
    <row r="55" spans="1:10" ht="15" customHeight="1">
      <c r="A55" s="111"/>
      <c r="B55" s="111"/>
      <c r="C55" s="112"/>
      <c r="D55" s="113"/>
      <c r="E55" s="114" t="s">
        <v>173</v>
      </c>
      <c r="F55" s="14"/>
      <c r="G55" s="14"/>
      <c r="H55" s="14"/>
      <c r="I55" s="15">
        <f t="shared" si="3"/>
        <v>0</v>
      </c>
      <c r="J55" s="32"/>
    </row>
    <row r="56" spans="1:10" ht="15" customHeight="1">
      <c r="A56" s="111"/>
      <c r="B56" s="111"/>
      <c r="C56" s="112"/>
      <c r="D56" s="113"/>
      <c r="E56" s="94" t="s">
        <v>173</v>
      </c>
      <c r="F56" s="14"/>
      <c r="G56" s="14"/>
      <c r="H56" s="14"/>
      <c r="I56" s="15">
        <f t="shared" si="3"/>
        <v>0</v>
      </c>
    </row>
    <row r="57" spans="1:10" ht="15" customHeight="1">
      <c r="A57" s="6" t="s">
        <v>12</v>
      </c>
      <c r="B57" s="7" t="s">
        <v>13</v>
      </c>
      <c r="C57" s="8"/>
      <c r="D57" s="8" t="s">
        <v>14</v>
      </c>
      <c r="E57" s="8" t="s">
        <v>15</v>
      </c>
      <c r="F57" s="9" t="s">
        <v>16</v>
      </c>
      <c r="G57" s="9" t="s">
        <v>17</v>
      </c>
      <c r="H57" s="8" t="s">
        <v>174</v>
      </c>
      <c r="I57" s="10" t="s">
        <v>19</v>
      </c>
    </row>
    <row r="58" spans="1:10" ht="15" customHeight="1">
      <c r="A58" s="44" t="s">
        <v>218</v>
      </c>
      <c r="B58" s="45" t="s">
        <v>52</v>
      </c>
      <c r="C58" s="46"/>
      <c r="D58" s="115" t="s">
        <v>59</v>
      </c>
      <c r="E58" s="116" t="s">
        <v>173</v>
      </c>
      <c r="F58" s="14">
        <v>14.1</v>
      </c>
      <c r="G58" s="14">
        <v>14.6</v>
      </c>
      <c r="H58" s="14">
        <v>13.9</v>
      </c>
      <c r="I58" s="15">
        <f t="shared" ref="I58:I67" si="4">SUM(F58:H58)</f>
        <v>42.6</v>
      </c>
    </row>
    <row r="59" spans="1:10" ht="15" customHeight="1">
      <c r="A59" s="44" t="s">
        <v>226</v>
      </c>
      <c r="B59" s="45" t="s">
        <v>227</v>
      </c>
      <c r="C59" s="46"/>
      <c r="D59" s="47" t="s">
        <v>59</v>
      </c>
      <c r="E59" s="116" t="s">
        <v>173</v>
      </c>
      <c r="F59" s="14">
        <v>14.3</v>
      </c>
      <c r="G59" s="14">
        <v>14.6</v>
      </c>
      <c r="H59" s="14">
        <v>13.4</v>
      </c>
      <c r="I59" s="15">
        <f t="shared" si="4"/>
        <v>42.3</v>
      </c>
    </row>
    <row r="60" spans="1:10" ht="15" customHeight="1">
      <c r="A60" s="44" t="s">
        <v>221</v>
      </c>
      <c r="B60" s="45" t="s">
        <v>114</v>
      </c>
      <c r="C60" s="46"/>
      <c r="D60" s="47" t="s">
        <v>59</v>
      </c>
      <c r="E60" s="116" t="s">
        <v>173</v>
      </c>
      <c r="F60" s="14">
        <v>13.9</v>
      </c>
      <c r="G60" s="14">
        <v>14.2</v>
      </c>
      <c r="H60" s="14">
        <v>13.5</v>
      </c>
      <c r="I60" s="15">
        <f t="shared" si="4"/>
        <v>41.6</v>
      </c>
      <c r="J60" s="18">
        <f>SUM(I58:I60)</f>
        <v>126.5</v>
      </c>
    </row>
    <row r="61" spans="1:10" ht="15" customHeight="1">
      <c r="A61" s="44" t="s">
        <v>219</v>
      </c>
      <c r="B61" s="45" t="s">
        <v>220</v>
      </c>
      <c r="C61" s="46"/>
      <c r="D61" s="47" t="s">
        <v>59</v>
      </c>
      <c r="E61" s="116" t="s">
        <v>173</v>
      </c>
      <c r="F61" s="14">
        <v>14.2</v>
      </c>
      <c r="G61" s="14">
        <v>14.2</v>
      </c>
      <c r="H61" s="14">
        <v>13</v>
      </c>
      <c r="I61" s="15">
        <f t="shared" si="4"/>
        <v>41.4</v>
      </c>
    </row>
    <row r="62" spans="1:10" ht="15" customHeight="1">
      <c r="A62" s="44" t="s">
        <v>216</v>
      </c>
      <c r="B62" s="45" t="s">
        <v>217</v>
      </c>
      <c r="C62" s="46"/>
      <c r="D62" s="47" t="s">
        <v>59</v>
      </c>
      <c r="E62" s="116" t="s">
        <v>173</v>
      </c>
      <c r="F62" s="14">
        <v>13.9</v>
      </c>
      <c r="G62" s="14">
        <v>13.8</v>
      </c>
      <c r="H62" s="14">
        <v>12.5</v>
      </c>
      <c r="I62" s="15">
        <f t="shared" si="4"/>
        <v>40.200000000000003</v>
      </c>
    </row>
    <row r="63" spans="1:10" ht="15" customHeight="1">
      <c r="A63" s="44" t="s">
        <v>222</v>
      </c>
      <c r="B63" s="45" t="s">
        <v>223</v>
      </c>
      <c r="C63" s="46"/>
      <c r="D63" s="47" t="s">
        <v>59</v>
      </c>
      <c r="E63" s="116" t="s">
        <v>173</v>
      </c>
      <c r="F63" s="14">
        <v>13.6</v>
      </c>
      <c r="G63" s="14">
        <v>13.9</v>
      </c>
      <c r="H63" s="14">
        <v>12.7</v>
      </c>
      <c r="I63" s="15">
        <f t="shared" si="4"/>
        <v>40.200000000000003</v>
      </c>
    </row>
    <row r="64" spans="1:10" ht="15" customHeight="1">
      <c r="A64" s="44" t="s">
        <v>228</v>
      </c>
      <c r="B64" s="45" t="s">
        <v>229</v>
      </c>
      <c r="C64" s="46"/>
      <c r="D64" s="47" t="s">
        <v>59</v>
      </c>
      <c r="E64" s="116" t="s">
        <v>173</v>
      </c>
      <c r="F64" s="14">
        <v>13.7</v>
      </c>
      <c r="G64" s="14">
        <v>14</v>
      </c>
      <c r="H64" s="14">
        <v>12.5</v>
      </c>
      <c r="I64" s="15">
        <f t="shared" si="4"/>
        <v>40.200000000000003</v>
      </c>
    </row>
    <row r="65" spans="1:12" ht="15" customHeight="1">
      <c r="A65" s="44" t="s">
        <v>224</v>
      </c>
      <c r="B65" s="45" t="s">
        <v>225</v>
      </c>
      <c r="C65" s="46"/>
      <c r="D65" s="117" t="s">
        <v>59</v>
      </c>
      <c r="E65" s="116" t="s">
        <v>173</v>
      </c>
      <c r="F65" s="14">
        <v>13.3</v>
      </c>
      <c r="G65" s="14">
        <v>13.5</v>
      </c>
      <c r="H65" s="14">
        <v>12.5</v>
      </c>
      <c r="I65" s="15">
        <f t="shared" si="4"/>
        <v>39.299999999999997</v>
      </c>
    </row>
    <row r="66" spans="1:12" ht="15" customHeight="1">
      <c r="A66" s="44" t="s">
        <v>215</v>
      </c>
      <c r="B66" s="45" t="s">
        <v>95</v>
      </c>
      <c r="C66" s="46"/>
      <c r="D66" s="47" t="s">
        <v>59</v>
      </c>
      <c r="E66" s="116" t="s">
        <v>173</v>
      </c>
      <c r="F66" s="14"/>
      <c r="G66" s="14"/>
      <c r="H66" s="14"/>
      <c r="I66" s="15">
        <f t="shared" si="4"/>
        <v>0</v>
      </c>
    </row>
    <row r="67" spans="1:12" ht="15" customHeight="1">
      <c r="A67" s="118"/>
      <c r="B67" s="105"/>
      <c r="C67" s="119"/>
      <c r="D67" s="102"/>
      <c r="E67" s="116" t="s">
        <v>173</v>
      </c>
      <c r="F67" s="14"/>
      <c r="G67" s="14"/>
      <c r="H67" s="14"/>
      <c r="I67" s="15">
        <f t="shared" si="4"/>
        <v>0</v>
      </c>
    </row>
    <row r="68" spans="1:12" ht="15" hidden="1" customHeight="1">
      <c r="A68" s="6" t="s">
        <v>12</v>
      </c>
      <c r="B68" s="7" t="s">
        <v>13</v>
      </c>
      <c r="C68" s="8"/>
      <c r="D68" s="8" t="s">
        <v>14</v>
      </c>
      <c r="E68" s="8" t="s">
        <v>15</v>
      </c>
      <c r="F68" s="9" t="s">
        <v>16</v>
      </c>
      <c r="G68" s="9" t="s">
        <v>17</v>
      </c>
      <c r="H68" s="8" t="s">
        <v>174</v>
      </c>
      <c r="I68" s="10" t="s">
        <v>19</v>
      </c>
    </row>
    <row r="69" spans="1:12" ht="15" customHeight="1">
      <c r="A69" s="6" t="s">
        <v>12</v>
      </c>
      <c r="B69" s="7" t="s">
        <v>13</v>
      </c>
      <c r="C69" s="8"/>
      <c r="D69" s="8" t="s">
        <v>14</v>
      </c>
      <c r="E69" s="8" t="s">
        <v>15</v>
      </c>
      <c r="F69" s="9" t="s">
        <v>16</v>
      </c>
      <c r="G69" s="9" t="s">
        <v>17</v>
      </c>
      <c r="H69" s="8" t="s">
        <v>174</v>
      </c>
      <c r="I69" s="10" t="s">
        <v>19</v>
      </c>
    </row>
    <row r="70" spans="1:12" ht="15" customHeight="1">
      <c r="A70" s="54" t="s">
        <v>239</v>
      </c>
      <c r="B70" s="123" t="s">
        <v>240</v>
      </c>
      <c r="C70" s="55"/>
      <c r="D70" s="51" t="s">
        <v>78</v>
      </c>
      <c r="E70" s="116" t="s">
        <v>173</v>
      </c>
      <c r="F70" s="14">
        <v>14</v>
      </c>
      <c r="G70" s="14">
        <v>14.5</v>
      </c>
      <c r="H70" s="14">
        <v>14.5</v>
      </c>
      <c r="I70" s="15">
        <f t="shared" ref="I70:I75" si="5">SUM(F70,G70,H70)</f>
        <v>43</v>
      </c>
    </row>
    <row r="71" spans="1:12" ht="15" customHeight="1">
      <c r="A71" s="120" t="s">
        <v>230</v>
      </c>
      <c r="B71" s="121" t="s">
        <v>231</v>
      </c>
      <c r="C71" s="122"/>
      <c r="D71" s="51" t="s">
        <v>78</v>
      </c>
      <c r="E71" s="98" t="s">
        <v>173</v>
      </c>
      <c r="F71" s="97">
        <v>13.9</v>
      </c>
      <c r="G71" s="97">
        <v>14.3</v>
      </c>
      <c r="H71" s="97">
        <v>14</v>
      </c>
      <c r="I71" s="15">
        <f t="shared" si="5"/>
        <v>42.2</v>
      </c>
    </row>
    <row r="72" spans="1:12" ht="15" customHeight="1">
      <c r="A72" s="120" t="s">
        <v>236</v>
      </c>
      <c r="B72" s="121" t="s">
        <v>237</v>
      </c>
      <c r="C72" s="122"/>
      <c r="D72" s="51" t="s">
        <v>78</v>
      </c>
      <c r="E72" s="116" t="s">
        <v>173</v>
      </c>
      <c r="F72" s="14">
        <v>14.2</v>
      </c>
      <c r="G72" s="14">
        <v>13.6</v>
      </c>
      <c r="H72" s="14">
        <v>14.2</v>
      </c>
      <c r="I72" s="15">
        <f t="shared" si="5"/>
        <v>42</v>
      </c>
      <c r="J72" s="273">
        <f>SUM(I70:I72)</f>
        <v>127.2</v>
      </c>
    </row>
    <row r="73" spans="1:12" ht="15" customHeight="1">
      <c r="A73" s="120" t="s">
        <v>232</v>
      </c>
      <c r="B73" s="121" t="s">
        <v>61</v>
      </c>
      <c r="C73" s="122"/>
      <c r="D73" s="51" t="s">
        <v>78</v>
      </c>
      <c r="E73" s="116" t="s">
        <v>173</v>
      </c>
      <c r="F73" s="14">
        <v>13.7</v>
      </c>
      <c r="G73" s="14">
        <v>14.2</v>
      </c>
      <c r="H73" s="14">
        <v>13.9</v>
      </c>
      <c r="I73" s="15">
        <f t="shared" si="5"/>
        <v>41.8</v>
      </c>
      <c r="J73" s="32"/>
    </row>
    <row r="74" spans="1:12" ht="15" customHeight="1">
      <c r="A74" s="120" t="s">
        <v>238</v>
      </c>
      <c r="B74" s="121" t="s">
        <v>225</v>
      </c>
      <c r="C74" s="122"/>
      <c r="D74" s="51" t="s">
        <v>78</v>
      </c>
      <c r="E74" s="116" t="s">
        <v>173</v>
      </c>
      <c r="F74" s="14">
        <v>13.4</v>
      </c>
      <c r="G74" s="14">
        <v>14.4</v>
      </c>
      <c r="H74" s="14">
        <v>13.2</v>
      </c>
      <c r="I74" s="15">
        <f t="shared" si="5"/>
        <v>41</v>
      </c>
      <c r="J74" s="32"/>
    </row>
    <row r="75" spans="1:12" ht="15" customHeight="1">
      <c r="A75" s="120" t="s">
        <v>233</v>
      </c>
      <c r="B75" s="121" t="s">
        <v>234</v>
      </c>
      <c r="C75" s="122"/>
      <c r="D75" s="51" t="s">
        <v>78</v>
      </c>
      <c r="E75" s="116" t="s">
        <v>173</v>
      </c>
      <c r="F75" s="14">
        <v>13.5</v>
      </c>
      <c r="G75" s="14">
        <v>13.5</v>
      </c>
      <c r="H75" s="14">
        <v>13</v>
      </c>
      <c r="I75" s="15">
        <f t="shared" si="5"/>
        <v>40</v>
      </c>
    </row>
    <row r="76" spans="1:12" ht="15" customHeight="1">
      <c r="A76" s="54" t="s">
        <v>241</v>
      </c>
      <c r="B76" s="123" t="s">
        <v>242</v>
      </c>
      <c r="C76" s="55"/>
      <c r="D76" s="51" t="s">
        <v>78</v>
      </c>
      <c r="E76" s="116"/>
      <c r="F76" s="14">
        <v>12</v>
      </c>
      <c r="G76" s="14">
        <v>13.9</v>
      </c>
      <c r="H76" s="14">
        <v>13.3</v>
      </c>
      <c r="I76" s="15">
        <f>SUM(F76:H76)</f>
        <v>39.200000000000003</v>
      </c>
      <c r="L76" t="s">
        <v>662</v>
      </c>
    </row>
    <row r="77" spans="1:12" ht="15" customHeight="1">
      <c r="A77" s="120" t="s">
        <v>233</v>
      </c>
      <c r="B77" s="121" t="s">
        <v>180</v>
      </c>
      <c r="C77" s="122"/>
      <c r="D77" s="51" t="s">
        <v>78</v>
      </c>
      <c r="E77" s="116" t="s">
        <v>173</v>
      </c>
      <c r="F77" s="14">
        <v>12</v>
      </c>
      <c r="G77" s="14">
        <v>13.4</v>
      </c>
      <c r="H77" s="14">
        <v>12.8</v>
      </c>
      <c r="I77" s="15">
        <f>SUM(F77,G77,H77)</f>
        <v>38.200000000000003</v>
      </c>
    </row>
    <row r="78" spans="1:12" ht="15" customHeight="1">
      <c r="A78" s="120" t="s">
        <v>235</v>
      </c>
      <c r="B78" s="121" t="s">
        <v>29</v>
      </c>
      <c r="C78" s="122"/>
      <c r="D78" s="51" t="s">
        <v>78</v>
      </c>
      <c r="E78" s="116" t="s">
        <v>173</v>
      </c>
      <c r="F78" s="14"/>
      <c r="G78" s="14"/>
      <c r="H78" s="14"/>
      <c r="I78" s="15">
        <f>SUM(F78,G78,H78)</f>
        <v>0</v>
      </c>
    </row>
    <row r="79" spans="1:12" ht="15" customHeight="1">
      <c r="A79" s="54" t="s">
        <v>243</v>
      </c>
      <c r="B79" s="123" t="s">
        <v>244</v>
      </c>
      <c r="C79" s="55"/>
      <c r="D79" s="51" t="s">
        <v>78</v>
      </c>
      <c r="E79" s="116"/>
      <c r="F79" s="14"/>
      <c r="G79" s="14"/>
      <c r="H79" s="14"/>
      <c r="I79" s="15">
        <f>SUM(F79:H79)</f>
        <v>0</v>
      </c>
    </row>
    <row r="80" spans="1:12" ht="15" customHeight="1">
      <c r="A80" s="124"/>
      <c r="B80" s="124"/>
      <c r="C80" s="125"/>
      <c r="D80" s="102"/>
      <c r="E80" s="116"/>
      <c r="F80" s="14"/>
      <c r="G80" s="14"/>
      <c r="H80" s="14"/>
      <c r="I80" s="15"/>
    </row>
    <row r="81" spans="1:10" ht="15" customHeight="1">
      <c r="A81" s="6" t="s">
        <v>12</v>
      </c>
      <c r="B81" s="7" t="s">
        <v>13</v>
      </c>
      <c r="C81" s="8"/>
      <c r="D81" s="8" t="s">
        <v>14</v>
      </c>
      <c r="E81" s="8" t="s">
        <v>15</v>
      </c>
      <c r="F81" s="9" t="s">
        <v>16</v>
      </c>
      <c r="G81" s="9" t="s">
        <v>17</v>
      </c>
      <c r="H81" s="8" t="s">
        <v>174</v>
      </c>
      <c r="I81" s="10" t="s">
        <v>19</v>
      </c>
    </row>
    <row r="82" spans="1:10" ht="15" customHeight="1">
      <c r="A82" s="57" t="s">
        <v>262</v>
      </c>
      <c r="B82" s="57" t="s">
        <v>184</v>
      </c>
      <c r="C82" s="59"/>
      <c r="D82" s="62" t="s">
        <v>109</v>
      </c>
      <c r="E82" s="94" t="s">
        <v>173</v>
      </c>
      <c r="F82" s="14">
        <v>14.4</v>
      </c>
      <c r="G82" s="14">
        <v>14.4</v>
      </c>
      <c r="H82" s="14">
        <v>14.5</v>
      </c>
      <c r="I82" s="15">
        <f t="shared" ref="I82:I97" si="6">SUM(F82:H82)</f>
        <v>43.3</v>
      </c>
    </row>
    <row r="83" spans="1:10" ht="15" customHeight="1">
      <c r="A83" s="57" t="s">
        <v>259</v>
      </c>
      <c r="B83" s="57" t="s">
        <v>39</v>
      </c>
      <c r="C83" s="59"/>
      <c r="D83" s="62" t="s">
        <v>109</v>
      </c>
      <c r="E83" s="94" t="s">
        <v>173</v>
      </c>
      <c r="F83" s="14">
        <v>14.3</v>
      </c>
      <c r="G83" s="14">
        <v>14.3</v>
      </c>
      <c r="H83" s="14">
        <v>14.5</v>
      </c>
      <c r="I83" s="15">
        <f t="shared" si="6"/>
        <v>43.1</v>
      </c>
      <c r="J83" s="18"/>
    </row>
    <row r="84" spans="1:10" ht="15" customHeight="1">
      <c r="A84" s="57" t="s">
        <v>257</v>
      </c>
      <c r="B84" s="57" t="s">
        <v>21</v>
      </c>
      <c r="C84" s="59"/>
      <c r="D84" s="62" t="s">
        <v>109</v>
      </c>
      <c r="E84" s="94" t="s">
        <v>173</v>
      </c>
      <c r="F84" s="14">
        <v>14.1</v>
      </c>
      <c r="G84" s="14">
        <v>14.4</v>
      </c>
      <c r="H84" s="14">
        <v>14.4</v>
      </c>
      <c r="I84" s="15">
        <f t="shared" si="6"/>
        <v>42.9</v>
      </c>
      <c r="J84" s="95">
        <f>SUM(I82:I84)</f>
        <v>129.30000000000001</v>
      </c>
    </row>
    <row r="85" spans="1:10" ht="15" customHeight="1">
      <c r="A85" s="58" t="s">
        <v>246</v>
      </c>
      <c r="B85" s="58" t="s">
        <v>247</v>
      </c>
      <c r="C85" s="59"/>
      <c r="D85" s="62" t="s">
        <v>109</v>
      </c>
      <c r="E85" s="94" t="s">
        <v>173</v>
      </c>
      <c r="F85" s="14">
        <v>13.6</v>
      </c>
      <c r="G85" s="14">
        <v>14.3</v>
      </c>
      <c r="H85" s="14">
        <v>14.6</v>
      </c>
      <c r="I85" s="15">
        <f t="shared" si="6"/>
        <v>42.5</v>
      </c>
    </row>
    <row r="86" spans="1:10" ht="15" customHeight="1">
      <c r="A86" s="61" t="s">
        <v>250</v>
      </c>
      <c r="B86" s="61" t="s">
        <v>202</v>
      </c>
      <c r="C86" s="59"/>
      <c r="D86" s="62" t="s">
        <v>109</v>
      </c>
      <c r="E86" s="94" t="s">
        <v>173</v>
      </c>
      <c r="F86" s="14">
        <v>14.4</v>
      </c>
      <c r="G86" s="14">
        <v>14.4</v>
      </c>
      <c r="H86" s="14">
        <v>12.9</v>
      </c>
      <c r="I86" s="15">
        <f t="shared" si="6"/>
        <v>41.7</v>
      </c>
    </row>
    <row r="87" spans="1:10" ht="15" customHeight="1">
      <c r="A87" s="61" t="s">
        <v>251</v>
      </c>
      <c r="B87" s="61" t="s">
        <v>252</v>
      </c>
      <c r="C87" s="59"/>
      <c r="D87" s="62" t="s">
        <v>109</v>
      </c>
      <c r="E87" s="94" t="s">
        <v>173</v>
      </c>
      <c r="F87" s="14">
        <v>13.3</v>
      </c>
      <c r="G87" s="14">
        <v>13.8</v>
      </c>
      <c r="H87" s="14">
        <v>14.4</v>
      </c>
      <c r="I87" s="15">
        <f t="shared" si="6"/>
        <v>41.5</v>
      </c>
    </row>
    <row r="88" spans="1:10" ht="15" customHeight="1">
      <c r="A88" s="61" t="s">
        <v>248</v>
      </c>
      <c r="B88" s="61" t="s">
        <v>249</v>
      </c>
      <c r="C88" s="59"/>
      <c r="D88" s="62" t="s">
        <v>109</v>
      </c>
      <c r="E88" s="94" t="s">
        <v>173</v>
      </c>
      <c r="F88" s="14">
        <v>14.1</v>
      </c>
      <c r="G88" s="14">
        <v>14.3</v>
      </c>
      <c r="H88" s="14">
        <v>12</v>
      </c>
      <c r="I88" s="15">
        <f t="shared" si="6"/>
        <v>40.4</v>
      </c>
    </row>
    <row r="89" spans="1:10" ht="15" customHeight="1">
      <c r="A89" s="57" t="s">
        <v>261</v>
      </c>
      <c r="B89" s="57" t="s">
        <v>37</v>
      </c>
      <c r="C89" s="271"/>
      <c r="D89" s="62" t="s">
        <v>109</v>
      </c>
      <c r="E89" s="94" t="s">
        <v>173</v>
      </c>
      <c r="F89" s="14">
        <v>13.5</v>
      </c>
      <c r="G89" s="14">
        <v>13.6</v>
      </c>
      <c r="H89" s="14">
        <v>11</v>
      </c>
      <c r="I89" s="15">
        <f t="shared" si="6"/>
        <v>38.1</v>
      </c>
    </row>
    <row r="90" spans="1:10" ht="15" customHeight="1">
      <c r="A90" s="57" t="s">
        <v>245</v>
      </c>
      <c r="B90" s="57" t="s">
        <v>67</v>
      </c>
      <c r="C90" s="64"/>
      <c r="D90" s="62" t="s">
        <v>109</v>
      </c>
      <c r="E90" s="94" t="s">
        <v>173</v>
      </c>
      <c r="F90" s="14"/>
      <c r="G90" s="14"/>
      <c r="H90" s="14"/>
      <c r="I90" s="15">
        <f t="shared" si="6"/>
        <v>0</v>
      </c>
    </row>
    <row r="91" spans="1:10" ht="15" customHeight="1">
      <c r="A91" s="61" t="s">
        <v>253</v>
      </c>
      <c r="B91" s="61" t="s">
        <v>254</v>
      </c>
      <c r="C91" s="59"/>
      <c r="D91" s="62" t="s">
        <v>109</v>
      </c>
      <c r="E91" s="94" t="s">
        <v>173</v>
      </c>
      <c r="F91" s="14"/>
      <c r="G91" s="14"/>
      <c r="H91" s="14"/>
      <c r="I91" s="15">
        <f t="shared" si="6"/>
        <v>0</v>
      </c>
    </row>
    <row r="92" spans="1:10" ht="15" customHeight="1">
      <c r="A92" s="57" t="s">
        <v>117</v>
      </c>
      <c r="B92" s="57" t="s">
        <v>180</v>
      </c>
      <c r="C92" s="59"/>
      <c r="D92" s="62" t="s">
        <v>109</v>
      </c>
      <c r="E92" s="94" t="s">
        <v>173</v>
      </c>
      <c r="F92" s="14"/>
      <c r="G92" s="14"/>
      <c r="H92" s="14"/>
      <c r="I92" s="15">
        <f t="shared" si="6"/>
        <v>0</v>
      </c>
    </row>
    <row r="93" spans="1:10" ht="15" customHeight="1">
      <c r="A93" s="126" t="s">
        <v>255</v>
      </c>
      <c r="B93" s="126" t="s">
        <v>256</v>
      </c>
      <c r="C93" s="272"/>
      <c r="D93" s="62" t="s">
        <v>109</v>
      </c>
      <c r="E93" s="94" t="s">
        <v>173</v>
      </c>
      <c r="F93" s="14"/>
      <c r="G93" s="14"/>
      <c r="H93" s="14"/>
      <c r="I93" s="15">
        <f t="shared" si="6"/>
        <v>0</v>
      </c>
    </row>
    <row r="94" spans="1:10" ht="15" customHeight="1">
      <c r="A94" s="57" t="s">
        <v>258</v>
      </c>
      <c r="B94" s="57" t="s">
        <v>229</v>
      </c>
      <c r="C94" s="59"/>
      <c r="D94" s="62" t="s">
        <v>109</v>
      </c>
      <c r="E94" s="94" t="s">
        <v>173</v>
      </c>
      <c r="F94" s="14"/>
      <c r="G94" s="14"/>
      <c r="H94" s="14"/>
      <c r="I94" s="15">
        <f t="shared" si="6"/>
        <v>0</v>
      </c>
    </row>
    <row r="95" spans="1:10" ht="15" customHeight="1">
      <c r="A95" s="57" t="s">
        <v>260</v>
      </c>
      <c r="B95" s="57" t="s">
        <v>37</v>
      </c>
      <c r="C95" s="59"/>
      <c r="D95" s="62" t="s">
        <v>109</v>
      </c>
      <c r="E95" s="94" t="s">
        <v>173</v>
      </c>
      <c r="F95" s="14"/>
      <c r="G95" s="14"/>
      <c r="H95" s="14"/>
      <c r="I95" s="15">
        <f t="shared" si="6"/>
        <v>0</v>
      </c>
    </row>
    <row r="96" spans="1:10" ht="15" customHeight="1">
      <c r="A96" s="127"/>
      <c r="B96" s="127"/>
      <c r="C96" s="128"/>
      <c r="D96" s="129"/>
      <c r="E96" s="94" t="s">
        <v>173</v>
      </c>
      <c r="F96" s="14"/>
      <c r="G96" s="14"/>
      <c r="H96" s="14"/>
      <c r="I96" s="15">
        <f t="shared" si="6"/>
        <v>0</v>
      </c>
    </row>
    <row r="97" spans="1:10" ht="15" customHeight="1">
      <c r="A97" s="127"/>
      <c r="B97" s="127"/>
      <c r="C97" s="128"/>
      <c r="D97" s="129"/>
      <c r="E97" s="94" t="s">
        <v>173</v>
      </c>
      <c r="F97" s="14"/>
      <c r="G97" s="14"/>
      <c r="H97" s="14"/>
      <c r="I97" s="15">
        <f t="shared" si="6"/>
        <v>0</v>
      </c>
    </row>
    <row r="98" spans="1:10" ht="15" customHeight="1">
      <c r="A98" s="6" t="s">
        <v>12</v>
      </c>
      <c r="B98" s="7" t="s">
        <v>13</v>
      </c>
      <c r="C98" s="8"/>
      <c r="D98" s="8" t="s">
        <v>14</v>
      </c>
      <c r="E98" s="8" t="s">
        <v>15</v>
      </c>
      <c r="F98" s="9" t="s">
        <v>16</v>
      </c>
      <c r="G98" s="9" t="s">
        <v>17</v>
      </c>
      <c r="H98" s="8" t="s">
        <v>174</v>
      </c>
      <c r="I98" s="10" t="s">
        <v>19</v>
      </c>
    </row>
    <row r="99" spans="1:10" ht="15" customHeight="1">
      <c r="A99" s="130" t="s">
        <v>266</v>
      </c>
      <c r="B99" s="130" t="s">
        <v>267</v>
      </c>
      <c r="C99" s="131"/>
      <c r="D99" s="132" t="s">
        <v>265</v>
      </c>
      <c r="E99" s="94" t="s">
        <v>173</v>
      </c>
      <c r="F99" s="19">
        <v>14.5</v>
      </c>
      <c r="G99" s="19">
        <v>14</v>
      </c>
      <c r="H99" s="19">
        <v>13</v>
      </c>
      <c r="I99" s="15">
        <f>SUM(F99:H99)</f>
        <v>41.5</v>
      </c>
    </row>
    <row r="100" spans="1:10" ht="15" customHeight="1">
      <c r="A100" s="130" t="s">
        <v>268</v>
      </c>
      <c r="B100" s="130" t="s">
        <v>269</v>
      </c>
      <c r="C100" s="131"/>
      <c r="D100" s="116" t="s">
        <v>265</v>
      </c>
      <c r="E100" s="94" t="s">
        <v>173</v>
      </c>
      <c r="F100" s="19">
        <v>14.2</v>
      </c>
      <c r="G100" s="19">
        <v>14.1</v>
      </c>
      <c r="H100" s="19">
        <v>13</v>
      </c>
      <c r="I100" s="15">
        <f>SUM(F100:H100)</f>
        <v>41.3</v>
      </c>
      <c r="J100" s="32"/>
    </row>
    <row r="101" spans="1:10" ht="15" customHeight="1">
      <c r="A101" s="130" t="s">
        <v>270</v>
      </c>
      <c r="B101" s="130" t="s">
        <v>271</v>
      </c>
      <c r="C101" s="131"/>
      <c r="D101" s="116" t="s">
        <v>265</v>
      </c>
      <c r="E101" s="94" t="s">
        <v>173</v>
      </c>
      <c r="F101" s="19">
        <v>14</v>
      </c>
      <c r="G101" s="19">
        <v>13.7</v>
      </c>
      <c r="H101" s="19">
        <v>13.5</v>
      </c>
      <c r="I101" s="15">
        <f>SUM(F101:H101)</f>
        <v>41.2</v>
      </c>
      <c r="J101" s="95">
        <f>SUM(I99:I101)</f>
        <v>124</v>
      </c>
    </row>
    <row r="102" spans="1:10" ht="15" customHeight="1">
      <c r="A102" s="130" t="s">
        <v>263</v>
      </c>
      <c r="B102" s="130" t="s">
        <v>264</v>
      </c>
      <c r="C102" s="131"/>
      <c r="D102" s="116" t="s">
        <v>265</v>
      </c>
      <c r="E102" s="94" t="s">
        <v>173</v>
      </c>
      <c r="F102" s="19">
        <v>14.3</v>
      </c>
      <c r="G102" s="19">
        <v>13.9</v>
      </c>
      <c r="H102" s="19">
        <v>12.9</v>
      </c>
      <c r="I102" s="15">
        <f>SUM(F102:H102)</f>
        <v>41.1</v>
      </c>
      <c r="J102" s="95"/>
    </row>
    <row r="103" spans="1:10" ht="15" customHeight="1">
      <c r="A103" s="130" t="s">
        <v>272</v>
      </c>
      <c r="B103" s="130" t="s">
        <v>273</v>
      </c>
      <c r="C103" s="131"/>
      <c r="D103" s="116" t="s">
        <v>265</v>
      </c>
      <c r="E103" s="94" t="s">
        <v>173</v>
      </c>
      <c r="F103" s="19">
        <v>13.4</v>
      </c>
      <c r="G103" s="19">
        <v>13.9</v>
      </c>
      <c r="H103" s="19">
        <v>13.3</v>
      </c>
      <c r="I103" s="15">
        <f>SUM(F103:H103)</f>
        <v>40.6</v>
      </c>
      <c r="J103" s="95"/>
    </row>
    <row r="104" spans="1:10" ht="15" customHeight="1">
      <c r="A104" s="48"/>
      <c r="B104" s="49"/>
      <c r="C104" s="56"/>
      <c r="D104" s="81"/>
      <c r="E104" s="94"/>
      <c r="F104" s="19"/>
      <c r="G104" s="19"/>
      <c r="H104" s="19"/>
      <c r="I104" s="15"/>
      <c r="J104" s="95"/>
    </row>
    <row r="105" spans="1:10" ht="15" customHeight="1">
      <c r="A105" s="6" t="s">
        <v>12</v>
      </c>
      <c r="B105" s="7" t="s">
        <v>13</v>
      </c>
      <c r="C105" s="8"/>
      <c r="D105" s="8" t="s">
        <v>14</v>
      </c>
      <c r="E105" s="8" t="s">
        <v>15</v>
      </c>
      <c r="F105" s="9" t="s">
        <v>16</v>
      </c>
      <c r="G105" s="9" t="s">
        <v>17</v>
      </c>
      <c r="H105" s="8" t="s">
        <v>174</v>
      </c>
      <c r="I105" s="10" t="s">
        <v>19</v>
      </c>
    </row>
    <row r="106" spans="1:10" ht="15" customHeight="1">
      <c r="A106" s="133" t="s">
        <v>284</v>
      </c>
      <c r="B106" s="133" t="s">
        <v>186</v>
      </c>
      <c r="C106" s="134"/>
      <c r="D106" s="52" t="s">
        <v>276</v>
      </c>
      <c r="E106" s="94" t="s">
        <v>173</v>
      </c>
      <c r="F106" s="14">
        <v>14.8</v>
      </c>
      <c r="G106" s="14">
        <v>14.5</v>
      </c>
      <c r="H106" s="14">
        <v>14.9</v>
      </c>
      <c r="I106" s="15">
        <f t="shared" ref="I106:I125" si="7">SUM(F106:H106)</f>
        <v>44.2</v>
      </c>
    </row>
    <row r="107" spans="1:10" ht="15" customHeight="1">
      <c r="A107" s="133" t="s">
        <v>295</v>
      </c>
      <c r="B107" s="133" t="s">
        <v>214</v>
      </c>
      <c r="C107" s="134"/>
      <c r="D107" s="52" t="s">
        <v>276</v>
      </c>
      <c r="E107" s="94" t="s">
        <v>173</v>
      </c>
      <c r="F107" s="14">
        <v>14.7</v>
      </c>
      <c r="G107" s="14">
        <v>14.6</v>
      </c>
      <c r="H107" s="14">
        <v>14.8</v>
      </c>
      <c r="I107" s="15">
        <f t="shared" si="7"/>
        <v>44.099999999999994</v>
      </c>
      <c r="J107" s="104"/>
    </row>
    <row r="108" spans="1:10" ht="15" customHeight="1">
      <c r="A108" s="133" t="s">
        <v>298</v>
      </c>
      <c r="B108" s="133" t="s">
        <v>24</v>
      </c>
      <c r="C108" s="134"/>
      <c r="D108" s="52" t="s">
        <v>276</v>
      </c>
      <c r="E108" s="94" t="s">
        <v>173</v>
      </c>
      <c r="F108" s="14">
        <v>14.2</v>
      </c>
      <c r="G108" s="14">
        <v>14.6</v>
      </c>
      <c r="H108" s="14">
        <v>14.8</v>
      </c>
      <c r="I108" s="15">
        <f t="shared" si="7"/>
        <v>43.599999999999994</v>
      </c>
      <c r="J108" s="95">
        <f>SUM(I106:I108)</f>
        <v>131.89999999999998</v>
      </c>
    </row>
    <row r="109" spans="1:10" ht="15" customHeight="1">
      <c r="A109" s="133" t="s">
        <v>292</v>
      </c>
      <c r="B109" s="133" t="s">
        <v>225</v>
      </c>
      <c r="C109" s="134"/>
      <c r="D109" s="52" t="s">
        <v>276</v>
      </c>
      <c r="E109" s="94" t="s">
        <v>173</v>
      </c>
      <c r="F109" s="14">
        <v>14.4</v>
      </c>
      <c r="G109" s="14">
        <v>14</v>
      </c>
      <c r="H109" s="14">
        <v>14.6</v>
      </c>
      <c r="I109" s="15">
        <f t="shared" si="7"/>
        <v>43</v>
      </c>
    </row>
    <row r="110" spans="1:10" ht="15" customHeight="1">
      <c r="A110" s="133" t="s">
        <v>285</v>
      </c>
      <c r="B110" s="133" t="s">
        <v>286</v>
      </c>
      <c r="C110" s="134"/>
      <c r="D110" s="52" t="s">
        <v>276</v>
      </c>
      <c r="E110" s="94" t="s">
        <v>173</v>
      </c>
      <c r="F110" s="14">
        <v>14.3</v>
      </c>
      <c r="G110" s="14">
        <v>14.15</v>
      </c>
      <c r="H110" s="14">
        <v>14.5</v>
      </c>
      <c r="I110" s="15">
        <f t="shared" si="7"/>
        <v>42.95</v>
      </c>
    </row>
    <row r="111" spans="1:10" ht="15" customHeight="1">
      <c r="A111" s="133" t="s">
        <v>293</v>
      </c>
      <c r="B111" s="133" t="s">
        <v>39</v>
      </c>
      <c r="C111" s="134"/>
      <c r="D111" s="52" t="s">
        <v>276</v>
      </c>
      <c r="E111" s="94" t="s">
        <v>173</v>
      </c>
      <c r="F111" s="14">
        <v>14.6</v>
      </c>
      <c r="G111" s="14">
        <v>14.2</v>
      </c>
      <c r="H111" s="14">
        <v>14.1</v>
      </c>
      <c r="I111" s="15">
        <f t="shared" si="7"/>
        <v>42.9</v>
      </c>
      <c r="J111" s="32"/>
    </row>
    <row r="112" spans="1:10" ht="15" customHeight="1">
      <c r="A112" s="133" t="s">
        <v>289</v>
      </c>
      <c r="B112" s="133" t="s">
        <v>114</v>
      </c>
      <c r="C112" s="134"/>
      <c r="D112" s="52" t="s">
        <v>276</v>
      </c>
      <c r="E112" s="94" t="s">
        <v>173</v>
      </c>
      <c r="F112" s="14">
        <v>14.2</v>
      </c>
      <c r="G112" s="14">
        <v>14.3</v>
      </c>
      <c r="H112" s="14">
        <v>14.2</v>
      </c>
      <c r="I112" s="15">
        <f t="shared" si="7"/>
        <v>42.7</v>
      </c>
    </row>
    <row r="113" spans="1:10" ht="15" customHeight="1">
      <c r="A113" s="133" t="s">
        <v>294</v>
      </c>
      <c r="B113" s="133" t="s">
        <v>35</v>
      </c>
      <c r="C113" s="134"/>
      <c r="D113" s="52" t="s">
        <v>276</v>
      </c>
      <c r="E113" s="94" t="s">
        <v>173</v>
      </c>
      <c r="F113" s="14">
        <v>14.3</v>
      </c>
      <c r="G113" s="14">
        <v>14</v>
      </c>
      <c r="H113" s="14">
        <v>14.4</v>
      </c>
      <c r="I113" s="15">
        <f t="shared" si="7"/>
        <v>42.7</v>
      </c>
      <c r="J113" s="104"/>
    </row>
    <row r="114" spans="1:10" ht="15" customHeight="1">
      <c r="A114" s="133" t="s">
        <v>274</v>
      </c>
      <c r="B114" s="133" t="s">
        <v>275</v>
      </c>
      <c r="C114" s="134"/>
      <c r="D114" s="52" t="s">
        <v>276</v>
      </c>
      <c r="E114" s="94" t="s">
        <v>173</v>
      </c>
      <c r="F114" s="14">
        <v>14.2</v>
      </c>
      <c r="G114" s="14">
        <v>14.3</v>
      </c>
      <c r="H114" s="14">
        <v>13.8</v>
      </c>
      <c r="I114" s="15">
        <f t="shared" si="7"/>
        <v>42.3</v>
      </c>
      <c r="J114" s="95"/>
    </row>
    <row r="115" spans="1:10" ht="15" customHeight="1">
      <c r="A115" s="133" t="s">
        <v>290</v>
      </c>
      <c r="B115" s="133" t="s">
        <v>291</v>
      </c>
      <c r="C115" s="134"/>
      <c r="D115" s="52" t="s">
        <v>276</v>
      </c>
      <c r="E115" s="94" t="s">
        <v>173</v>
      </c>
      <c r="F115" s="14">
        <v>13.8</v>
      </c>
      <c r="G115" s="14">
        <v>14.2</v>
      </c>
      <c r="H115" s="14">
        <v>13.9</v>
      </c>
      <c r="I115" s="15">
        <f t="shared" si="7"/>
        <v>41.9</v>
      </c>
    </row>
    <row r="116" spans="1:10" ht="15" customHeight="1">
      <c r="A116" s="133" t="s">
        <v>287</v>
      </c>
      <c r="B116" s="133" t="s">
        <v>288</v>
      </c>
      <c r="C116" s="134"/>
      <c r="D116" s="52" t="s">
        <v>276</v>
      </c>
      <c r="E116" s="94" t="s">
        <v>173</v>
      </c>
      <c r="F116" s="14">
        <v>14.5</v>
      </c>
      <c r="G116" s="14">
        <v>12.6</v>
      </c>
      <c r="H116" s="14">
        <v>14.7</v>
      </c>
      <c r="I116" s="15">
        <f t="shared" si="7"/>
        <v>41.8</v>
      </c>
    </row>
    <row r="117" spans="1:10" ht="15" customHeight="1">
      <c r="A117" s="133" t="s">
        <v>282</v>
      </c>
      <c r="B117" s="133" t="s">
        <v>283</v>
      </c>
      <c r="C117" s="134"/>
      <c r="D117" s="52" t="s">
        <v>276</v>
      </c>
      <c r="E117" s="94" t="s">
        <v>173</v>
      </c>
      <c r="F117" s="14">
        <v>14.3</v>
      </c>
      <c r="G117" s="14">
        <v>14.1</v>
      </c>
      <c r="H117" s="14">
        <v>13</v>
      </c>
      <c r="I117" s="15">
        <f t="shared" si="7"/>
        <v>41.4</v>
      </c>
      <c r="J117" s="32"/>
    </row>
    <row r="118" spans="1:10" ht="15" customHeight="1">
      <c r="A118" s="133" t="s">
        <v>289</v>
      </c>
      <c r="B118" s="133" t="s">
        <v>61</v>
      </c>
      <c r="C118" s="134"/>
      <c r="D118" s="52" t="s">
        <v>276</v>
      </c>
      <c r="E118" s="94" t="s">
        <v>173</v>
      </c>
      <c r="F118" s="14">
        <v>13.8</v>
      </c>
      <c r="G118" s="14">
        <v>13</v>
      </c>
      <c r="H118" s="14">
        <v>13.7</v>
      </c>
      <c r="I118" s="15">
        <f t="shared" si="7"/>
        <v>40.5</v>
      </c>
    </row>
    <row r="119" spans="1:10" ht="15" customHeight="1">
      <c r="A119" s="133" t="s">
        <v>277</v>
      </c>
      <c r="B119" s="133" t="s">
        <v>37</v>
      </c>
      <c r="C119" s="134"/>
      <c r="D119" s="52" t="s">
        <v>276</v>
      </c>
      <c r="E119" s="94" t="s">
        <v>173</v>
      </c>
      <c r="F119" s="14"/>
      <c r="G119" s="14"/>
      <c r="H119" s="14"/>
      <c r="I119" s="15">
        <f t="shared" si="7"/>
        <v>0</v>
      </c>
      <c r="J119" s="104"/>
    </row>
    <row r="120" spans="1:10" ht="15" customHeight="1">
      <c r="A120" s="133" t="s">
        <v>278</v>
      </c>
      <c r="B120" s="133" t="s">
        <v>279</v>
      </c>
      <c r="C120" s="134"/>
      <c r="D120" s="52" t="s">
        <v>276</v>
      </c>
      <c r="E120" s="94" t="s">
        <v>173</v>
      </c>
      <c r="F120" s="14"/>
      <c r="G120" s="14"/>
      <c r="H120" s="14"/>
      <c r="I120" s="15">
        <f t="shared" si="7"/>
        <v>0</v>
      </c>
      <c r="J120" s="95"/>
    </row>
    <row r="121" spans="1:10" ht="15" customHeight="1">
      <c r="A121" s="133" t="s">
        <v>280</v>
      </c>
      <c r="B121" s="133" t="s">
        <v>281</v>
      </c>
      <c r="C121" s="134"/>
      <c r="D121" s="52" t="s">
        <v>276</v>
      </c>
      <c r="E121" s="94" t="s">
        <v>173</v>
      </c>
      <c r="F121" s="14"/>
      <c r="G121" s="14"/>
      <c r="H121" s="14"/>
      <c r="I121" s="15">
        <f t="shared" si="7"/>
        <v>0</v>
      </c>
    </row>
    <row r="122" spans="1:10" ht="15" customHeight="1">
      <c r="A122" s="133" t="s">
        <v>296</v>
      </c>
      <c r="B122" s="133" t="s">
        <v>297</v>
      </c>
      <c r="C122" s="134"/>
      <c r="D122" s="52" t="s">
        <v>276</v>
      </c>
      <c r="E122" s="94" t="s">
        <v>173</v>
      </c>
      <c r="F122" s="14"/>
      <c r="G122" s="14"/>
      <c r="H122" s="14"/>
      <c r="I122" s="15">
        <f t="shared" si="7"/>
        <v>0</v>
      </c>
    </row>
    <row r="123" spans="1:10" ht="15" customHeight="1">
      <c r="A123" s="133" t="s">
        <v>299</v>
      </c>
      <c r="B123" s="133" t="s">
        <v>300</v>
      </c>
      <c r="C123" s="134"/>
      <c r="D123" s="52" t="s">
        <v>276</v>
      </c>
      <c r="E123" s="94" t="s">
        <v>173</v>
      </c>
      <c r="I123" s="15">
        <f t="shared" si="7"/>
        <v>0</v>
      </c>
    </row>
    <row r="124" spans="1:10" ht="15" customHeight="1">
      <c r="E124" s="94" t="s">
        <v>173</v>
      </c>
      <c r="I124" s="15">
        <f t="shared" si="7"/>
        <v>0</v>
      </c>
    </row>
    <row r="125" spans="1:10" ht="15" customHeight="1">
      <c r="E125" s="94" t="s">
        <v>173</v>
      </c>
      <c r="I125" s="15">
        <f t="shared" si="7"/>
        <v>0</v>
      </c>
    </row>
    <row r="126" spans="1:10" ht="15" customHeight="1">
      <c r="A126" s="6" t="s">
        <v>12</v>
      </c>
      <c r="B126" s="7" t="s">
        <v>13</v>
      </c>
      <c r="C126" s="8"/>
      <c r="D126" s="8" t="s">
        <v>14</v>
      </c>
      <c r="E126" s="8" t="s">
        <v>15</v>
      </c>
      <c r="F126" s="9" t="s">
        <v>16</v>
      </c>
      <c r="G126" s="9" t="s">
        <v>17</v>
      </c>
      <c r="H126" s="8" t="s">
        <v>174</v>
      </c>
      <c r="I126" s="10" t="s">
        <v>19</v>
      </c>
    </row>
    <row r="127" spans="1:10" ht="15" customHeight="1">
      <c r="A127" s="82" t="s">
        <v>306</v>
      </c>
      <c r="B127" s="82" t="s">
        <v>269</v>
      </c>
      <c r="C127" s="83"/>
      <c r="D127" s="84" t="s">
        <v>160</v>
      </c>
      <c r="E127" s="94" t="s">
        <v>173</v>
      </c>
      <c r="F127" s="87">
        <v>14.7</v>
      </c>
      <c r="G127" s="87">
        <v>14.5</v>
      </c>
      <c r="H127" s="87">
        <v>14.8</v>
      </c>
      <c r="I127" s="15">
        <f t="shared" ref="I127:I136" si="8">SUM(F127:H127)</f>
        <v>44</v>
      </c>
    </row>
    <row r="128" spans="1:10" ht="15" customHeight="1">
      <c r="A128" s="82" t="s">
        <v>312</v>
      </c>
      <c r="B128" s="82" t="s">
        <v>313</v>
      </c>
      <c r="C128" s="83"/>
      <c r="D128" s="84" t="s">
        <v>160</v>
      </c>
      <c r="E128" s="94" t="s">
        <v>173</v>
      </c>
      <c r="F128" s="87">
        <v>14.4</v>
      </c>
      <c r="G128" s="87">
        <v>14.4</v>
      </c>
      <c r="H128" s="87">
        <v>13.9</v>
      </c>
      <c r="I128" s="15">
        <f t="shared" si="8"/>
        <v>42.7</v>
      </c>
    </row>
    <row r="129" spans="1:10" ht="15" customHeight="1">
      <c r="A129" s="82" t="s">
        <v>316</v>
      </c>
      <c r="B129" s="82" t="s">
        <v>317</v>
      </c>
      <c r="C129" s="83"/>
      <c r="D129" s="84" t="s">
        <v>160</v>
      </c>
      <c r="E129" s="94" t="s">
        <v>173</v>
      </c>
      <c r="F129" s="87">
        <v>14.2</v>
      </c>
      <c r="G129" s="87">
        <v>14.4</v>
      </c>
      <c r="H129" s="87">
        <v>14</v>
      </c>
      <c r="I129" s="15">
        <f t="shared" si="8"/>
        <v>42.6</v>
      </c>
      <c r="J129">
        <f>SUM(I127:I129)</f>
        <v>129.30000000000001</v>
      </c>
    </row>
    <row r="130" spans="1:10" ht="15" customHeight="1">
      <c r="A130" s="82" t="s">
        <v>310</v>
      </c>
      <c r="B130" s="82" t="s">
        <v>311</v>
      </c>
      <c r="C130" s="83"/>
      <c r="D130" s="84" t="s">
        <v>160</v>
      </c>
      <c r="E130" s="94" t="s">
        <v>173</v>
      </c>
      <c r="F130" s="87">
        <v>14.6</v>
      </c>
      <c r="G130" s="87">
        <v>14.5</v>
      </c>
      <c r="H130" s="87">
        <v>13.4</v>
      </c>
      <c r="I130" s="15">
        <f t="shared" si="8"/>
        <v>42.5</v>
      </c>
    </row>
    <row r="131" spans="1:10" ht="15" customHeight="1">
      <c r="A131" s="82" t="s">
        <v>307</v>
      </c>
      <c r="B131" s="82" t="s">
        <v>129</v>
      </c>
      <c r="C131" s="83"/>
      <c r="D131" s="84" t="s">
        <v>160</v>
      </c>
      <c r="E131" s="94" t="s">
        <v>173</v>
      </c>
      <c r="F131" s="87">
        <v>14.3</v>
      </c>
      <c r="G131" s="87">
        <v>14.4</v>
      </c>
      <c r="H131" s="87">
        <v>13.7</v>
      </c>
      <c r="I131" s="15">
        <f t="shared" si="8"/>
        <v>42.400000000000006</v>
      </c>
    </row>
    <row r="132" spans="1:10" ht="15" customHeight="1">
      <c r="A132" s="82" t="s">
        <v>301</v>
      </c>
      <c r="B132" s="82" t="s">
        <v>302</v>
      </c>
      <c r="C132" s="83"/>
      <c r="D132" s="84" t="s">
        <v>160</v>
      </c>
      <c r="E132" s="94" t="s">
        <v>173</v>
      </c>
      <c r="F132" s="87">
        <v>14</v>
      </c>
      <c r="G132" s="87">
        <v>14.3</v>
      </c>
      <c r="H132" s="87">
        <v>14.1</v>
      </c>
      <c r="I132" s="15">
        <f t="shared" si="8"/>
        <v>42.4</v>
      </c>
    </row>
    <row r="133" spans="1:10" ht="15" customHeight="1">
      <c r="A133" s="82" t="s">
        <v>303</v>
      </c>
      <c r="B133" s="82" t="s">
        <v>304</v>
      </c>
      <c r="C133" s="83"/>
      <c r="D133" s="84" t="s">
        <v>160</v>
      </c>
      <c r="E133" s="94" t="s">
        <v>173</v>
      </c>
      <c r="F133" s="87">
        <v>14.5</v>
      </c>
      <c r="G133" s="87">
        <v>14.4</v>
      </c>
      <c r="H133" s="87">
        <v>13.5</v>
      </c>
      <c r="I133" s="15">
        <f t="shared" si="8"/>
        <v>42.4</v>
      </c>
    </row>
    <row r="134" spans="1:10" ht="15" customHeight="1">
      <c r="A134" s="82" t="s">
        <v>308</v>
      </c>
      <c r="B134" s="82" t="s">
        <v>309</v>
      </c>
      <c r="C134" s="83"/>
      <c r="D134" s="84" t="s">
        <v>160</v>
      </c>
      <c r="E134" s="94" t="s">
        <v>173</v>
      </c>
      <c r="F134" s="87">
        <v>14.3</v>
      </c>
      <c r="G134" s="87">
        <v>14.5</v>
      </c>
      <c r="H134" s="87">
        <v>13.6</v>
      </c>
      <c r="I134" s="15">
        <f t="shared" si="8"/>
        <v>42.4</v>
      </c>
    </row>
    <row r="135" spans="1:10" ht="15" customHeight="1">
      <c r="A135" s="82" t="s">
        <v>314</v>
      </c>
      <c r="B135" s="82" t="s">
        <v>315</v>
      </c>
      <c r="C135" s="83"/>
      <c r="D135" s="84" t="s">
        <v>160</v>
      </c>
      <c r="E135" s="94" t="s">
        <v>173</v>
      </c>
      <c r="F135" s="87">
        <v>13.9</v>
      </c>
      <c r="G135" s="87">
        <v>14.5</v>
      </c>
      <c r="H135" s="87">
        <v>13.3</v>
      </c>
      <c r="I135" s="15">
        <f t="shared" si="8"/>
        <v>41.7</v>
      </c>
    </row>
    <row r="136" spans="1:10" ht="15" customHeight="1">
      <c r="A136" s="82" t="s">
        <v>305</v>
      </c>
      <c r="B136" s="82" t="s">
        <v>155</v>
      </c>
      <c r="C136" s="83"/>
      <c r="D136" s="84" t="s">
        <v>160</v>
      </c>
      <c r="E136" s="94" t="s">
        <v>173</v>
      </c>
      <c r="F136" s="87">
        <v>13.9</v>
      </c>
      <c r="G136" s="87">
        <v>14.4</v>
      </c>
      <c r="H136" s="87">
        <v>11.4</v>
      </c>
      <c r="I136" s="15">
        <f t="shared" si="8"/>
        <v>39.700000000000003</v>
      </c>
    </row>
    <row r="137" spans="1:10" ht="15" customHeight="1"/>
    <row r="138" spans="1:10" ht="15" customHeight="1"/>
    <row r="139" spans="1:10" ht="15" customHeight="1"/>
    <row r="140" spans="1:10" ht="15" customHeight="1"/>
    <row r="141" spans="1:10" ht="15" customHeight="1"/>
    <row r="142" spans="1:10" ht="15" customHeight="1"/>
    <row r="143" spans="1:10" ht="15" customHeight="1"/>
    <row r="144" spans="1:10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  <row r="172" ht="15" customHeight="1"/>
    <row r="173" ht="15" customHeight="1"/>
    <row r="174" ht="15" customHeight="1"/>
    <row r="175" ht="15" customHeight="1"/>
    <row r="176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  <row r="204" ht="15" customHeight="1"/>
    <row r="205" ht="15" customHeight="1"/>
    <row r="206" ht="15" customHeight="1"/>
    <row r="207" ht="15" customHeight="1"/>
    <row r="208" ht="15" customHeight="1"/>
    <row r="209" ht="15" customHeight="1"/>
    <row r="210" ht="15" customHeight="1"/>
    <row r="211" ht="15" customHeight="1"/>
    <row r="212" ht="15" customHeight="1"/>
  </sheetData>
  <sheetProtection password="CC6F" sheet="1" selectLockedCells="1" selectUnlockedCells="1"/>
  <mergeCells count="3">
    <mergeCell ref="A1:I1"/>
    <mergeCell ref="A2:I2"/>
    <mergeCell ref="A16:I16"/>
  </mergeCells>
  <pageMargins left="0.75" right="0.75" top="1" bottom="1" header="0.51180555555555551" footer="0.51180555555555551"/>
  <pageSetup paperSize="9" firstPageNumber="0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"/>
  <dimension ref="A1:J72"/>
  <sheetViews>
    <sheetView topLeftCell="A55" workbookViewId="0">
      <selection activeCell="C74" sqref="C13:C74"/>
    </sheetView>
  </sheetViews>
  <sheetFormatPr defaultColWidth="9" defaultRowHeight="12.75"/>
  <cols>
    <col min="1" max="1" width="22.85546875" customWidth="1"/>
    <col min="2" max="2" width="32.7109375" customWidth="1"/>
    <col min="3" max="3" width="17.5703125" style="1" customWidth="1"/>
    <col min="4" max="4" width="33" style="1" customWidth="1"/>
    <col min="5" max="5" width="22.140625" style="1" customWidth="1"/>
    <col min="6" max="8" width="9" customWidth="1"/>
    <col min="9" max="9" width="10.28515625" customWidth="1"/>
  </cols>
  <sheetData>
    <row r="1" spans="1:10" ht="33.75" customHeight="1">
      <c r="A1" s="318" t="s">
        <v>318</v>
      </c>
      <c r="B1" s="318"/>
      <c r="C1" s="318"/>
      <c r="D1" s="318"/>
      <c r="E1" s="318"/>
      <c r="F1" s="318"/>
      <c r="G1" s="318"/>
      <c r="H1" s="318"/>
      <c r="I1" s="318"/>
    </row>
    <row r="2" spans="1:10" ht="33.75" customHeight="1">
      <c r="A2" s="318" t="s">
        <v>170</v>
      </c>
      <c r="B2" s="318"/>
      <c r="C2" s="318"/>
      <c r="D2" s="318"/>
      <c r="E2" s="318"/>
      <c r="F2" s="318"/>
      <c r="G2" s="318"/>
      <c r="H2" s="318"/>
      <c r="I2" s="318"/>
    </row>
    <row r="4" spans="1:10">
      <c r="A4" s="2" t="s">
        <v>2</v>
      </c>
      <c r="B4" s="305" t="s">
        <v>143</v>
      </c>
      <c r="C4" s="301">
        <v>130.1</v>
      </c>
      <c r="D4" s="4"/>
    </row>
    <row r="5" spans="1:10">
      <c r="A5" s="2" t="s">
        <v>3</v>
      </c>
      <c r="B5" s="305" t="s">
        <v>160</v>
      </c>
      <c r="C5" s="301">
        <v>130.1</v>
      </c>
      <c r="D5" s="4"/>
    </row>
    <row r="6" spans="1:10">
      <c r="A6" s="2" t="s">
        <v>4</v>
      </c>
      <c r="B6" s="305" t="s">
        <v>130</v>
      </c>
      <c r="C6" s="301">
        <v>128.9</v>
      </c>
      <c r="D6" s="4"/>
    </row>
    <row r="7" spans="1:10" ht="15">
      <c r="A7" s="2" t="s">
        <v>5</v>
      </c>
      <c r="B7" s="306" t="s">
        <v>50</v>
      </c>
      <c r="C7" s="5">
        <v>128.1</v>
      </c>
      <c r="D7" s="4"/>
    </row>
    <row r="8" spans="1:10" ht="14.25">
      <c r="A8" s="2" t="s">
        <v>6</v>
      </c>
      <c r="B8" s="304" t="s">
        <v>22</v>
      </c>
      <c r="C8" s="5">
        <v>126.1</v>
      </c>
      <c r="D8" s="4"/>
    </row>
    <row r="9" spans="1:10">
      <c r="A9" s="2" t="s">
        <v>171</v>
      </c>
      <c r="B9" s="307" t="s">
        <v>206</v>
      </c>
      <c r="C9" s="5">
        <v>120.7</v>
      </c>
      <c r="D9" s="4"/>
    </row>
    <row r="10" spans="1:10" ht="13.5" thickBot="1"/>
    <row r="11" spans="1:10" ht="27">
      <c r="A11" s="319" t="s">
        <v>319</v>
      </c>
      <c r="B11" s="319"/>
      <c r="C11" s="319"/>
      <c r="D11" s="319"/>
      <c r="E11" s="319"/>
      <c r="F11" s="319"/>
      <c r="G11" s="319"/>
      <c r="H11" s="319"/>
      <c r="I11" s="319"/>
    </row>
    <row r="13" spans="1:10" ht="15" customHeight="1">
      <c r="A13" s="6" t="s">
        <v>12</v>
      </c>
      <c r="B13" s="7" t="s">
        <v>13</v>
      </c>
      <c r="C13" s="8"/>
      <c r="D13" s="8" t="s">
        <v>14</v>
      </c>
      <c r="E13" s="8" t="s">
        <v>15</v>
      </c>
      <c r="F13" s="9" t="s">
        <v>16</v>
      </c>
      <c r="G13" s="9" t="s">
        <v>17</v>
      </c>
      <c r="H13" s="8" t="s">
        <v>174</v>
      </c>
      <c r="I13" s="10" t="s">
        <v>19</v>
      </c>
    </row>
    <row r="14" spans="1:10" ht="15" customHeight="1">
      <c r="A14" s="11" t="s">
        <v>322</v>
      </c>
      <c r="B14" s="11" t="s">
        <v>323</v>
      </c>
      <c r="C14" s="12"/>
      <c r="D14" s="11" t="s">
        <v>22</v>
      </c>
      <c r="E14" s="135" t="s">
        <v>319</v>
      </c>
      <c r="F14" s="303">
        <v>14</v>
      </c>
      <c r="G14" s="303">
        <v>14.6</v>
      </c>
      <c r="H14" s="303">
        <v>13.7</v>
      </c>
      <c r="I14" s="137">
        <f t="shared" ref="I14:I20" si="0">SUM(F14:H14)</f>
        <v>42.3</v>
      </c>
      <c r="J14" s="18"/>
    </row>
    <row r="15" spans="1:10" ht="15" customHeight="1">
      <c r="A15" s="16" t="s">
        <v>324</v>
      </c>
      <c r="B15" s="16" t="s">
        <v>283</v>
      </c>
      <c r="C15" s="17"/>
      <c r="D15" s="16" t="s">
        <v>22</v>
      </c>
      <c r="E15" s="85" t="s">
        <v>319</v>
      </c>
      <c r="F15" s="19">
        <v>14.1</v>
      </c>
      <c r="G15" s="19">
        <v>14.6</v>
      </c>
      <c r="H15" s="19">
        <v>13.5</v>
      </c>
      <c r="I15" s="15">
        <f t="shared" si="0"/>
        <v>42.2</v>
      </c>
      <c r="J15" s="32"/>
    </row>
    <row r="16" spans="1:10" ht="15" customHeight="1">
      <c r="A16" s="16" t="s">
        <v>326</v>
      </c>
      <c r="B16" s="16" t="s">
        <v>327</v>
      </c>
      <c r="C16" s="17"/>
      <c r="D16" s="16" t="s">
        <v>22</v>
      </c>
      <c r="E16" s="85" t="s">
        <v>319</v>
      </c>
      <c r="F16" s="19">
        <v>14.5</v>
      </c>
      <c r="G16" s="19">
        <v>13.9</v>
      </c>
      <c r="H16" s="19">
        <v>13.2</v>
      </c>
      <c r="I16" s="15">
        <f t="shared" si="0"/>
        <v>41.599999999999994</v>
      </c>
      <c r="J16" s="95">
        <f>SUM(I14:I16)</f>
        <v>126.1</v>
      </c>
    </row>
    <row r="17" spans="1:10" ht="15" customHeight="1">
      <c r="A17" s="16" t="s">
        <v>320</v>
      </c>
      <c r="B17" s="16" t="s">
        <v>321</v>
      </c>
      <c r="C17" s="17"/>
      <c r="D17" s="16" t="s">
        <v>22</v>
      </c>
      <c r="E17" s="85" t="s">
        <v>319</v>
      </c>
      <c r="F17" s="19">
        <v>14.1</v>
      </c>
      <c r="G17" s="19">
        <v>14.2</v>
      </c>
      <c r="H17" s="19">
        <v>13</v>
      </c>
      <c r="I17" s="15">
        <f t="shared" si="0"/>
        <v>41.3</v>
      </c>
      <c r="J17" s="95"/>
    </row>
    <row r="18" spans="1:10" ht="15" customHeight="1">
      <c r="A18" s="16" t="s">
        <v>325</v>
      </c>
      <c r="B18" s="16" t="s">
        <v>37</v>
      </c>
      <c r="C18" s="17"/>
      <c r="D18" s="16" t="s">
        <v>22</v>
      </c>
      <c r="E18" s="85" t="s">
        <v>319</v>
      </c>
      <c r="F18" s="19">
        <v>14.2</v>
      </c>
      <c r="G18" s="19">
        <v>13.7</v>
      </c>
      <c r="H18" s="19">
        <v>13</v>
      </c>
      <c r="I18" s="15">
        <f t="shared" si="0"/>
        <v>40.9</v>
      </c>
      <c r="J18" s="95"/>
    </row>
    <row r="19" spans="1:10" ht="15" customHeight="1">
      <c r="A19" s="16" t="s">
        <v>328</v>
      </c>
      <c r="B19" s="16" t="s">
        <v>205</v>
      </c>
      <c r="C19" s="17"/>
      <c r="D19" s="16" t="s">
        <v>22</v>
      </c>
      <c r="E19" s="85" t="s">
        <v>319</v>
      </c>
      <c r="F19" s="19">
        <v>14.1</v>
      </c>
      <c r="G19" s="19">
        <v>13.8</v>
      </c>
      <c r="H19" s="19">
        <v>13</v>
      </c>
      <c r="I19" s="15">
        <f t="shared" si="0"/>
        <v>40.9</v>
      </c>
      <c r="J19" s="95"/>
    </row>
    <row r="20" spans="1:10" ht="14.45" customHeight="1">
      <c r="A20" s="102"/>
      <c r="B20" s="105"/>
      <c r="C20" s="119"/>
      <c r="D20" s="138"/>
      <c r="E20" s="139" t="s">
        <v>319</v>
      </c>
      <c r="F20" s="140"/>
      <c r="G20" s="140"/>
      <c r="H20" s="140"/>
      <c r="I20" s="141">
        <f t="shared" si="0"/>
        <v>0</v>
      </c>
    </row>
    <row r="21" spans="1:10" ht="15" customHeight="1">
      <c r="A21" s="6" t="s">
        <v>12</v>
      </c>
      <c r="B21" s="7" t="s">
        <v>13</v>
      </c>
      <c r="C21" s="8"/>
      <c r="D21" s="8" t="s">
        <v>14</v>
      </c>
      <c r="E21" s="8" t="s">
        <v>15</v>
      </c>
      <c r="F21" s="9" t="s">
        <v>16</v>
      </c>
      <c r="G21" s="9" t="s">
        <v>17</v>
      </c>
      <c r="H21" s="8" t="s">
        <v>174</v>
      </c>
      <c r="I21" s="10" t="s">
        <v>19</v>
      </c>
    </row>
    <row r="22" spans="1:10" ht="15" customHeight="1">
      <c r="A22" s="33" t="s">
        <v>331</v>
      </c>
      <c r="B22" s="33" t="s">
        <v>332</v>
      </c>
      <c r="C22" s="34"/>
      <c r="D22" s="35" t="s">
        <v>50</v>
      </c>
      <c r="E22" s="135" t="s">
        <v>319</v>
      </c>
      <c r="F22" s="142">
        <v>14.1</v>
      </c>
      <c r="G22" s="142">
        <v>14.5</v>
      </c>
      <c r="H22" s="142">
        <v>14.4</v>
      </c>
      <c r="I22" s="137">
        <f t="shared" ref="I22:I28" si="1">SUM(F22:H22)</f>
        <v>43</v>
      </c>
    </row>
    <row r="23" spans="1:10" ht="15" customHeight="1">
      <c r="A23" s="35" t="s">
        <v>333</v>
      </c>
      <c r="B23" s="35" t="s">
        <v>334</v>
      </c>
      <c r="C23" s="36"/>
      <c r="D23" s="35" t="s">
        <v>50</v>
      </c>
      <c r="E23" s="85" t="s">
        <v>319</v>
      </c>
      <c r="F23" s="14">
        <v>13.8</v>
      </c>
      <c r="G23" s="14">
        <v>14.5</v>
      </c>
      <c r="H23" s="14">
        <v>14.5</v>
      </c>
      <c r="I23" s="15">
        <f t="shared" si="1"/>
        <v>42.8</v>
      </c>
      <c r="J23" s="18"/>
    </row>
    <row r="24" spans="1:10" ht="15" customHeight="1">
      <c r="A24" s="35" t="s">
        <v>329</v>
      </c>
      <c r="B24" s="35" t="s">
        <v>214</v>
      </c>
      <c r="C24" s="35"/>
      <c r="D24" s="35" t="s">
        <v>50</v>
      </c>
      <c r="E24" s="85" t="s">
        <v>319</v>
      </c>
      <c r="F24" s="14">
        <v>14</v>
      </c>
      <c r="G24" s="14">
        <v>14.6</v>
      </c>
      <c r="H24" s="14">
        <v>13.7</v>
      </c>
      <c r="I24" s="15">
        <f t="shared" si="1"/>
        <v>42.3</v>
      </c>
      <c r="J24" s="95">
        <f>SUM(I22:I24)</f>
        <v>128.1</v>
      </c>
    </row>
    <row r="25" spans="1:10" ht="15" customHeight="1">
      <c r="A25" s="35" t="s">
        <v>339</v>
      </c>
      <c r="B25" s="35" t="s">
        <v>37</v>
      </c>
      <c r="C25" s="36"/>
      <c r="D25" s="35" t="s">
        <v>50</v>
      </c>
      <c r="E25" s="85"/>
      <c r="F25" s="14">
        <v>13.5</v>
      </c>
      <c r="G25" s="14">
        <v>14</v>
      </c>
      <c r="H25" s="14">
        <v>13.8</v>
      </c>
      <c r="I25" s="15">
        <f t="shared" si="1"/>
        <v>41.3</v>
      </c>
    </row>
    <row r="26" spans="1:10" ht="15" customHeight="1">
      <c r="A26" s="143" t="s">
        <v>335</v>
      </c>
      <c r="B26" s="143" t="s">
        <v>336</v>
      </c>
      <c r="C26" s="143"/>
      <c r="D26" s="143" t="s">
        <v>50</v>
      </c>
      <c r="E26" s="85" t="s">
        <v>319</v>
      </c>
      <c r="F26" s="14">
        <v>13.2</v>
      </c>
      <c r="G26" s="14">
        <v>14</v>
      </c>
      <c r="H26" s="14">
        <v>13.7</v>
      </c>
      <c r="I26" s="15">
        <f t="shared" si="1"/>
        <v>40.9</v>
      </c>
      <c r="J26" s="32"/>
    </row>
    <row r="27" spans="1:10" ht="15" customHeight="1">
      <c r="A27" s="35" t="s">
        <v>330</v>
      </c>
      <c r="B27" s="35" t="s">
        <v>231</v>
      </c>
      <c r="C27" s="36"/>
      <c r="D27" s="35" t="s">
        <v>50</v>
      </c>
      <c r="E27" s="85" t="s">
        <v>319</v>
      </c>
      <c r="F27" s="14">
        <v>13.9</v>
      </c>
      <c r="G27" s="14">
        <v>13.2</v>
      </c>
      <c r="H27" s="14">
        <v>13.5</v>
      </c>
      <c r="I27" s="15">
        <f t="shared" si="1"/>
        <v>40.6</v>
      </c>
      <c r="J27" s="32"/>
    </row>
    <row r="28" spans="1:10" ht="15" customHeight="1">
      <c r="A28" s="144" t="s">
        <v>337</v>
      </c>
      <c r="B28" s="144" t="s">
        <v>338</v>
      </c>
      <c r="C28" s="144"/>
      <c r="D28" s="144" t="s">
        <v>50</v>
      </c>
      <c r="E28" s="85" t="s">
        <v>319</v>
      </c>
      <c r="F28" s="14">
        <v>13</v>
      </c>
      <c r="G28" s="14">
        <v>13.8</v>
      </c>
      <c r="H28" s="14">
        <v>13.5</v>
      </c>
      <c r="I28" s="15">
        <f t="shared" si="1"/>
        <v>40.299999999999997</v>
      </c>
      <c r="J28" s="32"/>
    </row>
    <row r="29" spans="1:10" ht="15" customHeight="1">
      <c r="A29" s="145"/>
      <c r="B29" s="105"/>
      <c r="C29" s="146"/>
      <c r="D29" s="102"/>
      <c r="E29" s="85"/>
      <c r="F29" s="14"/>
      <c r="G29" s="14"/>
      <c r="H29" s="14"/>
      <c r="I29" s="15"/>
      <c r="J29" s="32"/>
    </row>
    <row r="30" spans="1:10" ht="15" customHeight="1">
      <c r="A30" s="145"/>
      <c r="B30" s="105"/>
      <c r="C30" s="146"/>
      <c r="D30" s="102"/>
      <c r="E30" s="85"/>
      <c r="F30" s="14"/>
      <c r="G30" s="14"/>
      <c r="H30" s="14"/>
      <c r="I30" s="15"/>
      <c r="J30" s="32"/>
    </row>
    <row r="31" spans="1:10" ht="15" customHeight="1">
      <c r="A31" s="6" t="s">
        <v>12</v>
      </c>
      <c r="B31" s="7" t="s">
        <v>13</v>
      </c>
      <c r="C31" s="8"/>
      <c r="D31" s="147" t="s">
        <v>14</v>
      </c>
      <c r="E31" s="8" t="s">
        <v>15</v>
      </c>
      <c r="F31" s="9" t="s">
        <v>16</v>
      </c>
      <c r="G31" s="9" t="s">
        <v>17</v>
      </c>
      <c r="H31" s="8" t="s">
        <v>174</v>
      </c>
      <c r="I31" s="10" t="s">
        <v>19</v>
      </c>
    </row>
    <row r="32" spans="1:10" ht="15" customHeight="1">
      <c r="A32" s="148" t="s">
        <v>343</v>
      </c>
      <c r="B32" s="148" t="s">
        <v>202</v>
      </c>
      <c r="C32" s="149"/>
      <c r="D32" s="150" t="s">
        <v>206</v>
      </c>
      <c r="E32" s="135" t="s">
        <v>319</v>
      </c>
      <c r="F32" s="142">
        <v>13.5</v>
      </c>
      <c r="G32" s="142">
        <v>14.5</v>
      </c>
      <c r="H32" s="142">
        <v>12.6</v>
      </c>
      <c r="I32" s="137">
        <f t="shared" ref="I32:I37" si="2">SUM(F32:H32)</f>
        <v>40.6</v>
      </c>
    </row>
    <row r="33" spans="1:10" ht="15" customHeight="1">
      <c r="A33" s="148" t="s">
        <v>340</v>
      </c>
      <c r="B33" s="148" t="s">
        <v>341</v>
      </c>
      <c r="C33" s="149"/>
      <c r="D33" s="150" t="s">
        <v>206</v>
      </c>
      <c r="E33" s="135" t="s">
        <v>319</v>
      </c>
      <c r="F33" s="142">
        <v>13.6</v>
      </c>
      <c r="G33" s="142">
        <v>13.6</v>
      </c>
      <c r="H33" s="142">
        <v>12.9</v>
      </c>
      <c r="I33" s="137">
        <f t="shared" si="2"/>
        <v>40.1</v>
      </c>
    </row>
    <row r="34" spans="1:10" ht="15" customHeight="1">
      <c r="A34" s="148" t="s">
        <v>342</v>
      </c>
      <c r="B34" s="148" t="s">
        <v>67</v>
      </c>
      <c r="C34" s="149"/>
      <c r="D34" s="150" t="s">
        <v>206</v>
      </c>
      <c r="E34" s="135" t="s">
        <v>319</v>
      </c>
      <c r="F34" s="142">
        <v>13.1</v>
      </c>
      <c r="G34" s="142">
        <v>13.7</v>
      </c>
      <c r="H34" s="142">
        <v>13.2</v>
      </c>
      <c r="I34" s="137">
        <f t="shared" si="2"/>
        <v>40</v>
      </c>
      <c r="J34" s="95">
        <f>SUM(I32:I34)</f>
        <v>120.7</v>
      </c>
    </row>
    <row r="35" spans="1:10" ht="15" customHeight="1">
      <c r="A35" s="148" t="s">
        <v>345</v>
      </c>
      <c r="B35" s="148" t="s">
        <v>346</v>
      </c>
      <c r="C35" s="149"/>
      <c r="D35" s="150" t="s">
        <v>206</v>
      </c>
      <c r="E35" s="135" t="s">
        <v>319</v>
      </c>
      <c r="F35" s="142">
        <v>14</v>
      </c>
      <c r="G35" s="142">
        <v>12.9</v>
      </c>
      <c r="H35" s="142">
        <v>12.5</v>
      </c>
      <c r="I35" s="137">
        <f t="shared" si="2"/>
        <v>39.4</v>
      </c>
    </row>
    <row r="36" spans="1:10" ht="15" customHeight="1">
      <c r="A36" s="151" t="s">
        <v>344</v>
      </c>
      <c r="B36" s="151" t="s">
        <v>54</v>
      </c>
      <c r="C36" s="152"/>
      <c r="D36" s="153" t="s">
        <v>206</v>
      </c>
      <c r="E36" s="135" t="s">
        <v>319</v>
      </c>
      <c r="F36" s="142"/>
      <c r="G36" s="142"/>
      <c r="H36" s="142"/>
      <c r="I36" s="137">
        <f t="shared" si="2"/>
        <v>0</v>
      </c>
    </row>
    <row r="37" spans="1:10" ht="15" customHeight="1">
      <c r="A37" s="102"/>
      <c r="B37" s="105"/>
      <c r="C37" s="103"/>
      <c r="D37" s="102"/>
      <c r="E37" s="135" t="s">
        <v>319</v>
      </c>
      <c r="F37" s="142"/>
      <c r="G37" s="142"/>
      <c r="H37" s="142"/>
      <c r="I37" s="137">
        <f t="shared" si="2"/>
        <v>0</v>
      </c>
    </row>
    <row r="38" spans="1:10">
      <c r="A38" s="6" t="s">
        <v>12</v>
      </c>
      <c r="B38" s="7" t="s">
        <v>13</v>
      </c>
      <c r="C38" s="8"/>
      <c r="D38" s="8" t="s">
        <v>14</v>
      </c>
      <c r="E38" s="8" t="s">
        <v>15</v>
      </c>
      <c r="F38" s="9" t="s">
        <v>16</v>
      </c>
      <c r="G38" s="9" t="s">
        <v>17</v>
      </c>
      <c r="H38" s="8" t="s">
        <v>174</v>
      </c>
      <c r="I38" s="10" t="s">
        <v>19</v>
      </c>
    </row>
    <row r="39" spans="1:10" ht="15">
      <c r="A39" s="71" t="s">
        <v>348</v>
      </c>
      <c r="B39" s="49" t="s">
        <v>349</v>
      </c>
      <c r="C39" s="56"/>
      <c r="D39" s="48" t="s">
        <v>143</v>
      </c>
      <c r="E39" s="135" t="s">
        <v>319</v>
      </c>
      <c r="F39" s="142">
        <v>14.8</v>
      </c>
      <c r="G39" s="142">
        <v>14.2</v>
      </c>
      <c r="H39" s="142">
        <v>14.7</v>
      </c>
      <c r="I39" s="137">
        <f t="shared" ref="I39:I53" si="3">SUM(F39:H39)</f>
        <v>43.7</v>
      </c>
    </row>
    <row r="40" spans="1:10" ht="15">
      <c r="A40" s="48" t="s">
        <v>357</v>
      </c>
      <c r="B40" s="49" t="s">
        <v>304</v>
      </c>
      <c r="C40" s="56"/>
      <c r="D40" s="48" t="s">
        <v>143</v>
      </c>
      <c r="E40" s="135" t="s">
        <v>319</v>
      </c>
      <c r="F40" s="142">
        <v>14.4</v>
      </c>
      <c r="G40" s="142">
        <v>14.7</v>
      </c>
      <c r="H40" s="142">
        <v>14.5</v>
      </c>
      <c r="I40" s="137">
        <f t="shared" si="3"/>
        <v>43.6</v>
      </c>
    </row>
    <row r="41" spans="1:10" ht="15">
      <c r="A41" s="71" t="s">
        <v>353</v>
      </c>
      <c r="B41" s="49" t="s">
        <v>354</v>
      </c>
      <c r="C41" s="56"/>
      <c r="D41" s="48" t="s">
        <v>143</v>
      </c>
      <c r="E41" s="85" t="s">
        <v>319</v>
      </c>
      <c r="F41" s="14">
        <v>14.5</v>
      </c>
      <c r="G41" s="14">
        <v>14</v>
      </c>
      <c r="H41" s="14">
        <v>14.3</v>
      </c>
      <c r="I41" s="15">
        <f t="shared" si="3"/>
        <v>42.8</v>
      </c>
      <c r="J41" s="95">
        <f>SUM(I38:I41)</f>
        <v>130.10000000000002</v>
      </c>
    </row>
    <row r="42" spans="1:10" ht="15">
      <c r="A42" s="71" t="s">
        <v>347</v>
      </c>
      <c r="B42" s="49" t="s">
        <v>138</v>
      </c>
      <c r="C42" s="56"/>
      <c r="D42" s="48" t="s">
        <v>143</v>
      </c>
      <c r="E42" s="85" t="s">
        <v>319</v>
      </c>
      <c r="F42" s="14">
        <v>14.2</v>
      </c>
      <c r="G42" s="14">
        <v>14.5</v>
      </c>
      <c r="H42" s="14">
        <v>14</v>
      </c>
      <c r="I42" s="15">
        <f t="shared" si="3"/>
        <v>42.7</v>
      </c>
      <c r="J42" s="95"/>
    </row>
    <row r="43" spans="1:10" ht="15">
      <c r="A43" s="71" t="s">
        <v>355</v>
      </c>
      <c r="B43" s="49" t="s">
        <v>136</v>
      </c>
      <c r="C43" s="50"/>
      <c r="D43" s="48" t="s">
        <v>143</v>
      </c>
      <c r="E43" s="85" t="s">
        <v>319</v>
      </c>
      <c r="F43" s="14">
        <v>14.4</v>
      </c>
      <c r="G43" s="14">
        <v>14.2</v>
      </c>
      <c r="H43" s="14">
        <v>14</v>
      </c>
      <c r="I43" s="15">
        <f t="shared" si="3"/>
        <v>42.6</v>
      </c>
    </row>
    <row r="44" spans="1:10" ht="15">
      <c r="A44" s="71" t="s">
        <v>361</v>
      </c>
      <c r="B44" s="49" t="s">
        <v>151</v>
      </c>
      <c r="C44" s="56"/>
      <c r="D44" s="48" t="s">
        <v>143</v>
      </c>
      <c r="E44" s="85" t="s">
        <v>319</v>
      </c>
      <c r="F44" s="14">
        <v>14.1</v>
      </c>
      <c r="G44" s="14">
        <v>14.5</v>
      </c>
      <c r="H44" s="14">
        <v>14</v>
      </c>
      <c r="I44" s="15">
        <f t="shared" si="3"/>
        <v>42.6</v>
      </c>
    </row>
    <row r="45" spans="1:10" ht="15">
      <c r="A45" s="48" t="s">
        <v>360</v>
      </c>
      <c r="B45" s="49" t="s">
        <v>267</v>
      </c>
      <c r="C45" s="56"/>
      <c r="D45" s="48" t="s">
        <v>143</v>
      </c>
      <c r="E45" s="85" t="s">
        <v>319</v>
      </c>
      <c r="F45" s="14">
        <v>14</v>
      </c>
      <c r="G45" s="14">
        <v>14.4</v>
      </c>
      <c r="H45" s="14">
        <v>14.2</v>
      </c>
      <c r="I45" s="15">
        <f t="shared" si="3"/>
        <v>42.599999999999994</v>
      </c>
    </row>
    <row r="46" spans="1:10" ht="15">
      <c r="A46" s="71" t="s">
        <v>356</v>
      </c>
      <c r="B46" s="49" t="s">
        <v>136</v>
      </c>
      <c r="C46" s="56"/>
      <c r="D46" s="48" t="s">
        <v>143</v>
      </c>
      <c r="E46" s="85" t="s">
        <v>319</v>
      </c>
      <c r="F46" s="14">
        <v>13.9</v>
      </c>
      <c r="G46" s="14">
        <v>14.6</v>
      </c>
      <c r="H46" s="14">
        <v>13.8</v>
      </c>
      <c r="I46" s="15">
        <f t="shared" si="3"/>
        <v>42.3</v>
      </c>
    </row>
    <row r="47" spans="1:10" ht="15">
      <c r="A47" s="71" t="s">
        <v>364</v>
      </c>
      <c r="B47" s="49" t="s">
        <v>313</v>
      </c>
      <c r="C47" s="56"/>
      <c r="D47" s="48" t="s">
        <v>143</v>
      </c>
      <c r="E47" s="85" t="s">
        <v>319</v>
      </c>
      <c r="F47" s="14">
        <v>13.4</v>
      </c>
      <c r="G47" s="14">
        <v>14.4</v>
      </c>
      <c r="H47" s="14">
        <v>14.5</v>
      </c>
      <c r="I47" s="15">
        <f t="shared" si="3"/>
        <v>42.3</v>
      </c>
    </row>
    <row r="48" spans="1:10" ht="15">
      <c r="A48" s="71" t="s">
        <v>362</v>
      </c>
      <c r="B48" s="49" t="s">
        <v>363</v>
      </c>
      <c r="C48" s="56"/>
      <c r="D48" s="48" t="s">
        <v>143</v>
      </c>
      <c r="E48" s="85" t="s">
        <v>319</v>
      </c>
      <c r="F48" s="14">
        <v>13.5</v>
      </c>
      <c r="G48" s="14">
        <v>14.3</v>
      </c>
      <c r="H48" s="14">
        <v>13.9</v>
      </c>
      <c r="I48" s="15">
        <f t="shared" si="3"/>
        <v>41.7</v>
      </c>
    </row>
    <row r="49" spans="1:10" ht="15">
      <c r="A49" s="48" t="s">
        <v>350</v>
      </c>
      <c r="B49" s="49" t="s">
        <v>147</v>
      </c>
      <c r="C49" s="56"/>
      <c r="D49" s="48" t="s">
        <v>143</v>
      </c>
      <c r="E49" s="85" t="s">
        <v>319</v>
      </c>
      <c r="F49" s="14">
        <v>14.3</v>
      </c>
      <c r="G49" s="14">
        <v>13.2</v>
      </c>
      <c r="H49" s="14">
        <v>14</v>
      </c>
      <c r="I49" s="15">
        <f t="shared" si="3"/>
        <v>41.5</v>
      </c>
    </row>
    <row r="50" spans="1:10" ht="15">
      <c r="A50" s="48" t="s">
        <v>359</v>
      </c>
      <c r="B50" s="49" t="s">
        <v>309</v>
      </c>
      <c r="C50" s="56"/>
      <c r="D50" s="48" t="s">
        <v>143</v>
      </c>
      <c r="E50" s="85" t="s">
        <v>319</v>
      </c>
      <c r="F50" s="14">
        <v>13.9</v>
      </c>
      <c r="G50" s="14">
        <v>13.5</v>
      </c>
      <c r="H50" s="14">
        <v>14</v>
      </c>
      <c r="I50" s="15">
        <f t="shared" si="3"/>
        <v>41.4</v>
      </c>
    </row>
    <row r="51" spans="1:10" ht="15">
      <c r="A51" s="71" t="s">
        <v>365</v>
      </c>
      <c r="B51" s="49" t="s">
        <v>366</v>
      </c>
      <c r="C51" s="56"/>
      <c r="D51" s="48" t="s">
        <v>143</v>
      </c>
      <c r="E51" s="85" t="s">
        <v>319</v>
      </c>
      <c r="F51" s="14">
        <v>14.2</v>
      </c>
      <c r="G51" s="14">
        <v>14.1</v>
      </c>
      <c r="H51" s="14">
        <v>13.1</v>
      </c>
      <c r="I51" s="15">
        <f t="shared" si="3"/>
        <v>41.4</v>
      </c>
    </row>
    <row r="52" spans="1:10" ht="15">
      <c r="A52" s="71" t="s">
        <v>358</v>
      </c>
      <c r="B52" s="49" t="s">
        <v>136</v>
      </c>
      <c r="C52" s="50"/>
      <c r="D52" s="48" t="s">
        <v>143</v>
      </c>
      <c r="E52" s="85" t="s">
        <v>319</v>
      </c>
      <c r="F52" s="14">
        <v>13.4</v>
      </c>
      <c r="G52" s="14">
        <v>14</v>
      </c>
      <c r="H52" s="14">
        <v>13.7</v>
      </c>
      <c r="I52" s="15">
        <f t="shared" si="3"/>
        <v>41.099999999999994</v>
      </c>
    </row>
    <row r="53" spans="1:10" ht="15">
      <c r="A53" s="71" t="s">
        <v>351</v>
      </c>
      <c r="B53" s="49" t="s">
        <v>352</v>
      </c>
      <c r="C53" s="56"/>
      <c r="D53" s="48" t="s">
        <v>143</v>
      </c>
      <c r="E53" s="85" t="s">
        <v>319</v>
      </c>
      <c r="F53" s="14">
        <v>13.2</v>
      </c>
      <c r="G53" s="14">
        <v>14</v>
      </c>
      <c r="H53" s="14">
        <v>13</v>
      </c>
      <c r="I53" s="15">
        <f t="shared" si="3"/>
        <v>40.200000000000003</v>
      </c>
    </row>
    <row r="54" spans="1:10">
      <c r="A54" s="145"/>
      <c r="B54" s="105"/>
      <c r="C54" s="100"/>
      <c r="D54" s="101"/>
      <c r="E54" s="85"/>
      <c r="F54" s="14"/>
      <c r="G54" s="14"/>
      <c r="H54" s="14"/>
      <c r="I54" s="15"/>
    </row>
    <row r="55" spans="1:10">
      <c r="A55" s="6" t="s">
        <v>12</v>
      </c>
      <c r="B55" s="7" t="s">
        <v>13</v>
      </c>
      <c r="C55" s="8"/>
      <c r="D55" s="8" t="s">
        <v>14</v>
      </c>
      <c r="E55" s="8" t="s">
        <v>15</v>
      </c>
      <c r="F55" s="9" t="s">
        <v>16</v>
      </c>
      <c r="G55" s="9" t="s">
        <v>17</v>
      </c>
      <c r="H55" s="8" t="s">
        <v>174</v>
      </c>
      <c r="I55" s="10" t="s">
        <v>19</v>
      </c>
    </row>
    <row r="56" spans="1:10" ht="15">
      <c r="A56" s="154" t="s">
        <v>374</v>
      </c>
      <c r="B56" s="155" t="s">
        <v>375</v>
      </c>
      <c r="C56" s="83"/>
      <c r="D56" s="84" t="s">
        <v>160</v>
      </c>
      <c r="E56" s="135" t="s">
        <v>319</v>
      </c>
      <c r="F56" s="142">
        <v>14.3</v>
      </c>
      <c r="G56" s="142">
        <v>14.6</v>
      </c>
      <c r="H56" s="142">
        <v>14.8</v>
      </c>
      <c r="I56" s="137">
        <f t="shared" ref="I56:I62" si="4">SUM(F56:H56)</f>
        <v>43.7</v>
      </c>
    </row>
    <row r="57" spans="1:10" ht="15">
      <c r="A57" s="156" t="s">
        <v>367</v>
      </c>
      <c r="B57" s="49" t="s">
        <v>368</v>
      </c>
      <c r="C57" s="83"/>
      <c r="D57" s="84" t="s">
        <v>160</v>
      </c>
      <c r="E57" s="85" t="s">
        <v>319</v>
      </c>
      <c r="F57" s="14">
        <v>14.6</v>
      </c>
      <c r="G57" s="14">
        <v>14.5</v>
      </c>
      <c r="H57" s="14">
        <v>14.2</v>
      </c>
      <c r="I57" s="15">
        <f t="shared" si="4"/>
        <v>43.3</v>
      </c>
      <c r="J57" s="18"/>
    </row>
    <row r="58" spans="1:10" ht="15">
      <c r="A58" s="156" t="s">
        <v>372</v>
      </c>
      <c r="B58" s="49" t="s">
        <v>373</v>
      </c>
      <c r="C58" s="83"/>
      <c r="D58" s="84" t="s">
        <v>160</v>
      </c>
      <c r="E58" s="85" t="s">
        <v>319</v>
      </c>
      <c r="F58" s="14">
        <v>14.1</v>
      </c>
      <c r="G58" s="14">
        <v>14.5</v>
      </c>
      <c r="H58" s="14">
        <v>14.5</v>
      </c>
      <c r="I58" s="15">
        <f t="shared" si="4"/>
        <v>43.1</v>
      </c>
      <c r="J58" s="95">
        <f>SUM(I56:I58)</f>
        <v>130.1</v>
      </c>
    </row>
    <row r="59" spans="1:10" ht="15">
      <c r="A59" s="156" t="s">
        <v>369</v>
      </c>
      <c r="B59" s="49" t="s">
        <v>370</v>
      </c>
      <c r="C59" s="83"/>
      <c r="D59" s="84" t="s">
        <v>160</v>
      </c>
      <c r="E59" s="85" t="s">
        <v>319</v>
      </c>
      <c r="F59" s="14">
        <v>13.8</v>
      </c>
      <c r="G59" s="14">
        <v>14.3</v>
      </c>
      <c r="H59" s="14">
        <v>14</v>
      </c>
      <c r="I59" s="15">
        <f t="shared" si="4"/>
        <v>42.1</v>
      </c>
    </row>
    <row r="60" spans="1:10" ht="14.25">
      <c r="A60" s="82" t="s">
        <v>371</v>
      </c>
      <c r="B60" s="82" t="s">
        <v>153</v>
      </c>
      <c r="C60" s="83"/>
      <c r="D60" s="84" t="s">
        <v>160</v>
      </c>
      <c r="E60" s="85" t="s">
        <v>319</v>
      </c>
      <c r="F60" s="14">
        <v>13.8</v>
      </c>
      <c r="G60" s="14">
        <v>14.1</v>
      </c>
      <c r="H60" s="14">
        <v>13.7</v>
      </c>
      <c r="I60" s="15">
        <f t="shared" si="4"/>
        <v>41.599999999999994</v>
      </c>
      <c r="J60" s="32"/>
    </row>
    <row r="61" spans="1:10">
      <c r="A61" s="145"/>
      <c r="B61" s="145"/>
      <c r="C61" s="157"/>
      <c r="D61" s="158"/>
      <c r="E61" s="85" t="s">
        <v>319</v>
      </c>
      <c r="F61" s="14"/>
      <c r="G61" s="14"/>
      <c r="H61" s="14"/>
      <c r="I61" s="15">
        <f t="shared" si="4"/>
        <v>0</v>
      </c>
      <c r="J61" s="32"/>
    </row>
    <row r="62" spans="1:10" ht="13.5" thickBot="1">
      <c r="A62" s="22"/>
      <c r="B62" s="159"/>
      <c r="C62" s="65"/>
      <c r="D62" s="160"/>
      <c r="E62" s="139" t="s">
        <v>319</v>
      </c>
      <c r="F62" s="161"/>
      <c r="G62" s="161"/>
      <c r="H62" s="161"/>
      <c r="I62" s="141">
        <f t="shared" si="4"/>
        <v>0</v>
      </c>
      <c r="J62" s="104"/>
    </row>
    <row r="63" spans="1:10" ht="13.5" thickBot="1">
      <c r="A63" s="6" t="s">
        <v>12</v>
      </c>
      <c r="B63" s="7" t="s">
        <v>13</v>
      </c>
      <c r="C63" s="8"/>
      <c r="D63" s="8" t="s">
        <v>14</v>
      </c>
      <c r="E63" s="8" t="s">
        <v>15</v>
      </c>
      <c r="F63" s="9" t="s">
        <v>16</v>
      </c>
      <c r="G63" s="9" t="s">
        <v>17</v>
      </c>
      <c r="H63" s="8" t="s">
        <v>174</v>
      </c>
      <c r="I63" s="10" t="s">
        <v>19</v>
      </c>
    </row>
    <row r="64" spans="1:10" ht="15">
      <c r="A64" s="28" t="s">
        <v>481</v>
      </c>
      <c r="B64" s="66" t="s">
        <v>482</v>
      </c>
      <c r="C64" s="67"/>
      <c r="D64" s="47" t="s">
        <v>130</v>
      </c>
      <c r="E64" s="94" t="s">
        <v>478</v>
      </c>
      <c r="F64" s="19">
        <v>14.6</v>
      </c>
      <c r="G64" s="19">
        <v>14.4</v>
      </c>
      <c r="H64" s="19">
        <v>14</v>
      </c>
      <c r="I64" s="15">
        <f t="shared" ref="I64:I70" si="5">SUM(F64:H64)</f>
        <v>43</v>
      </c>
    </row>
    <row r="65" spans="1:10" ht="15">
      <c r="A65" s="28" t="s">
        <v>485</v>
      </c>
      <c r="B65" s="66" t="s">
        <v>486</v>
      </c>
      <c r="C65" s="67"/>
      <c r="D65" s="47" t="s">
        <v>130</v>
      </c>
      <c r="E65" s="94" t="s">
        <v>478</v>
      </c>
      <c r="F65" s="19">
        <v>14.3</v>
      </c>
      <c r="G65" s="19">
        <v>14.7</v>
      </c>
      <c r="H65" s="19">
        <v>14</v>
      </c>
      <c r="I65" s="15">
        <f t="shared" si="5"/>
        <v>43</v>
      </c>
    </row>
    <row r="66" spans="1:10" ht="15">
      <c r="A66" s="28" t="s">
        <v>483</v>
      </c>
      <c r="B66" s="66" t="s">
        <v>349</v>
      </c>
      <c r="C66" s="67"/>
      <c r="D66" s="47" t="s">
        <v>130</v>
      </c>
      <c r="E66" s="85" t="s">
        <v>478</v>
      </c>
      <c r="F66" s="19">
        <v>14.8</v>
      </c>
      <c r="G66" s="19">
        <v>14.4</v>
      </c>
      <c r="H66" s="19">
        <v>13.7</v>
      </c>
      <c r="I66" s="15">
        <f t="shared" si="5"/>
        <v>42.900000000000006</v>
      </c>
      <c r="J66" s="95">
        <f>SUM(I64:I66)</f>
        <v>128.9</v>
      </c>
    </row>
    <row r="67" spans="1:10" ht="15">
      <c r="A67" s="28" t="s">
        <v>479</v>
      </c>
      <c r="B67" s="66" t="s">
        <v>480</v>
      </c>
      <c r="C67" s="67"/>
      <c r="D67" s="47" t="s">
        <v>130</v>
      </c>
      <c r="E67" s="85" t="s">
        <v>478</v>
      </c>
      <c r="F67" s="19">
        <v>14.6</v>
      </c>
      <c r="G67" s="19">
        <v>14.2</v>
      </c>
      <c r="H67" s="19">
        <v>13.2</v>
      </c>
      <c r="I67" s="15">
        <f t="shared" si="5"/>
        <v>42</v>
      </c>
    </row>
    <row r="68" spans="1:10" ht="15">
      <c r="A68" s="28" t="s">
        <v>484</v>
      </c>
      <c r="B68" s="66" t="s">
        <v>153</v>
      </c>
      <c r="C68" s="67"/>
      <c r="D68" s="47" t="s">
        <v>130</v>
      </c>
      <c r="E68" s="85" t="s">
        <v>478</v>
      </c>
      <c r="F68" s="19">
        <v>14.5</v>
      </c>
      <c r="G68" s="19">
        <v>13.3</v>
      </c>
      <c r="H68" s="19">
        <v>13.8</v>
      </c>
      <c r="I68" s="15">
        <f t="shared" si="5"/>
        <v>41.6</v>
      </c>
    </row>
    <row r="69" spans="1:10" ht="15">
      <c r="A69" s="28" t="s">
        <v>487</v>
      </c>
      <c r="B69" s="66" t="s">
        <v>488</v>
      </c>
      <c r="C69" s="210"/>
      <c r="D69" s="47" t="s">
        <v>130</v>
      </c>
      <c r="E69" s="85" t="s">
        <v>478</v>
      </c>
      <c r="F69" s="19">
        <v>14.2</v>
      </c>
      <c r="G69" s="19">
        <v>12.5</v>
      </c>
      <c r="H69" s="19">
        <v>13.9</v>
      </c>
      <c r="I69" s="15">
        <f t="shared" si="5"/>
        <v>40.6</v>
      </c>
    </row>
    <row r="70" spans="1:10" ht="15">
      <c r="A70" s="28" t="s">
        <v>476</v>
      </c>
      <c r="B70" s="66" t="s">
        <v>477</v>
      </c>
      <c r="C70" s="67"/>
      <c r="D70" s="47" t="s">
        <v>130</v>
      </c>
      <c r="E70" s="85" t="s">
        <v>478</v>
      </c>
      <c r="F70" s="19"/>
      <c r="G70" s="19"/>
      <c r="H70" s="19"/>
      <c r="I70" s="15">
        <f t="shared" si="5"/>
        <v>0</v>
      </c>
    </row>
    <row r="71" spans="1:10">
      <c r="A71" s="211"/>
      <c r="B71" s="212"/>
      <c r="C71" s="213"/>
      <c r="D71" s="211"/>
      <c r="E71" s="85"/>
      <c r="F71" s="19"/>
      <c r="G71" s="19"/>
      <c r="H71" s="19"/>
      <c r="I71" s="15"/>
    </row>
    <row r="72" spans="1:10">
      <c r="A72" s="211"/>
      <c r="B72" s="212"/>
      <c r="C72" s="213"/>
      <c r="D72" s="211"/>
      <c r="E72" s="85"/>
      <c r="F72" s="19"/>
      <c r="G72" s="19"/>
      <c r="H72" s="19"/>
      <c r="I72" s="15"/>
    </row>
  </sheetData>
  <sheetProtection password="CC6F" sheet="1" selectLockedCells="1" selectUnlockedCells="1"/>
  <mergeCells count="3">
    <mergeCell ref="A1:I1"/>
    <mergeCell ref="A2:I2"/>
    <mergeCell ref="A11:I11"/>
  </mergeCells>
  <pageMargins left="0.75" right="0.75" top="1" bottom="1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"/>
  <dimension ref="A1:J103"/>
  <sheetViews>
    <sheetView topLeftCell="A76" zoomScale="93" zoomScaleNormal="93" workbookViewId="0">
      <selection activeCell="C85" sqref="C85:C103"/>
    </sheetView>
  </sheetViews>
  <sheetFormatPr defaultColWidth="9" defaultRowHeight="12.75"/>
  <cols>
    <col min="1" max="1" width="22.85546875" customWidth="1"/>
    <col min="2" max="2" width="35.28515625" customWidth="1"/>
    <col min="3" max="3" width="17.5703125" style="1" customWidth="1"/>
    <col min="4" max="4" width="33" style="1" customWidth="1"/>
    <col min="5" max="5" width="22.140625" style="1" customWidth="1"/>
    <col min="6" max="8" width="9" customWidth="1"/>
    <col min="9" max="9" width="10.28515625" customWidth="1"/>
  </cols>
  <sheetData>
    <row r="1" spans="1:9" ht="33.75" customHeight="1">
      <c r="A1" s="318" t="s">
        <v>0</v>
      </c>
      <c r="B1" s="318"/>
      <c r="C1" s="318"/>
      <c r="D1" s="318"/>
      <c r="E1" s="318"/>
      <c r="F1" s="318"/>
      <c r="G1" s="318"/>
      <c r="H1" s="318"/>
      <c r="I1" s="318"/>
    </row>
    <row r="2" spans="1:9" ht="33.75" customHeight="1">
      <c r="A2" s="318" t="s">
        <v>170</v>
      </c>
      <c r="B2" s="318"/>
      <c r="C2" s="318"/>
      <c r="D2" s="318"/>
      <c r="E2" s="318"/>
      <c r="F2" s="318"/>
      <c r="G2" s="318"/>
      <c r="H2" s="318"/>
      <c r="I2" s="318"/>
    </row>
    <row r="3" spans="1:9" ht="13.5" customHeight="1"/>
    <row r="4" spans="1:9">
      <c r="A4" s="2" t="s">
        <v>2</v>
      </c>
      <c r="B4" s="116" t="s">
        <v>276</v>
      </c>
      <c r="C4" s="5">
        <v>132.5</v>
      </c>
      <c r="D4" s="4"/>
    </row>
    <row r="5" spans="1:9">
      <c r="A5" s="2" t="s">
        <v>3</v>
      </c>
      <c r="B5" s="47" t="s">
        <v>59</v>
      </c>
      <c r="C5" s="5">
        <v>130.5</v>
      </c>
      <c r="D5" s="4"/>
    </row>
    <row r="6" spans="1:9" ht="15">
      <c r="A6" s="2" t="s">
        <v>4</v>
      </c>
      <c r="B6" s="286" t="s">
        <v>398</v>
      </c>
      <c r="C6" s="5">
        <v>130.1</v>
      </c>
      <c r="D6" s="4"/>
    </row>
    <row r="7" spans="1:9" ht="15.75">
      <c r="A7" s="2" t="s">
        <v>5</v>
      </c>
      <c r="B7" s="62" t="s">
        <v>109</v>
      </c>
      <c r="C7" s="5">
        <v>130</v>
      </c>
      <c r="D7" s="4"/>
    </row>
    <row r="8" spans="1:9">
      <c r="A8" s="2" t="s">
        <v>6</v>
      </c>
      <c r="B8" s="287" t="s">
        <v>466</v>
      </c>
      <c r="C8" s="5">
        <v>129</v>
      </c>
      <c r="D8" s="4"/>
    </row>
    <row r="9" spans="1:9">
      <c r="A9" s="2" t="s">
        <v>171</v>
      </c>
      <c r="B9" s="109" t="s">
        <v>206</v>
      </c>
      <c r="C9" s="1">
        <v>128.30000000000001</v>
      </c>
      <c r="D9" s="4"/>
    </row>
    <row r="10" spans="1:9">
      <c r="A10" s="2" t="s">
        <v>8</v>
      </c>
      <c r="B10" s="47" t="s">
        <v>130</v>
      </c>
      <c r="C10" s="5">
        <v>127.9</v>
      </c>
      <c r="D10" s="4"/>
    </row>
    <row r="11" spans="1:9" ht="15">
      <c r="A11" s="2" t="s">
        <v>376</v>
      </c>
      <c r="B11" s="121" t="s">
        <v>78</v>
      </c>
      <c r="C11" s="5">
        <v>126.1</v>
      </c>
      <c r="D11" s="4"/>
    </row>
    <row r="12" spans="1:9" ht="14.25">
      <c r="A12" s="2" t="s">
        <v>377</v>
      </c>
      <c r="B12" s="16" t="s">
        <v>22</v>
      </c>
      <c r="C12" s="5">
        <v>124.9</v>
      </c>
    </row>
    <row r="13" spans="1:9" ht="27">
      <c r="A13" s="319" t="s">
        <v>378</v>
      </c>
      <c r="B13" s="319"/>
      <c r="C13" s="319"/>
      <c r="D13" s="319"/>
      <c r="E13" s="319"/>
      <c r="F13" s="319"/>
      <c r="G13" s="319"/>
      <c r="H13" s="319"/>
      <c r="I13" s="319"/>
    </row>
    <row r="14" spans="1:9" ht="15" customHeight="1">
      <c r="A14" s="6" t="s">
        <v>12</v>
      </c>
      <c r="B14" s="7" t="s">
        <v>13</v>
      </c>
      <c r="C14" s="8"/>
      <c r="D14" s="8" t="s">
        <v>14</v>
      </c>
      <c r="E14" s="8" t="s">
        <v>15</v>
      </c>
      <c r="F14" s="9" t="s">
        <v>16</v>
      </c>
      <c r="G14" s="9" t="s">
        <v>17</v>
      </c>
      <c r="H14" s="8" t="s">
        <v>174</v>
      </c>
      <c r="I14" s="10" t="s">
        <v>19</v>
      </c>
    </row>
    <row r="15" spans="1:9" ht="15" customHeight="1">
      <c r="A15" s="91" t="s">
        <v>381</v>
      </c>
      <c r="B15" s="91" t="s">
        <v>114</v>
      </c>
      <c r="C15" s="92"/>
      <c r="D15" s="91" t="s">
        <v>22</v>
      </c>
      <c r="E15" s="135" t="s">
        <v>380</v>
      </c>
      <c r="F15" s="136">
        <v>14</v>
      </c>
      <c r="G15" s="136">
        <v>14.3</v>
      </c>
      <c r="H15" s="136">
        <v>13.7</v>
      </c>
      <c r="I15" s="137">
        <f t="shared" ref="I15:I24" si="0">SUM(F15:H15)</f>
        <v>42</v>
      </c>
    </row>
    <row r="16" spans="1:9" ht="15" customHeight="1">
      <c r="A16" s="16" t="s">
        <v>387</v>
      </c>
      <c r="B16" s="16" t="s">
        <v>321</v>
      </c>
      <c r="C16" s="17"/>
      <c r="D16" s="16" t="s">
        <v>22</v>
      </c>
      <c r="E16" s="135" t="s">
        <v>380</v>
      </c>
      <c r="F16" s="136">
        <v>13.8</v>
      </c>
      <c r="G16" s="136">
        <v>14.1</v>
      </c>
      <c r="H16" s="136">
        <v>13.6</v>
      </c>
      <c r="I16" s="137">
        <f t="shared" si="0"/>
        <v>41.5</v>
      </c>
    </row>
    <row r="17" spans="1:10" ht="15" customHeight="1">
      <c r="A17" s="91" t="s">
        <v>112</v>
      </c>
      <c r="B17" s="91" t="s">
        <v>379</v>
      </c>
      <c r="C17" s="92"/>
      <c r="D17" s="91" t="s">
        <v>22</v>
      </c>
      <c r="E17" s="135" t="s">
        <v>380</v>
      </c>
      <c r="F17" s="136">
        <v>13.7</v>
      </c>
      <c r="G17" s="136">
        <v>13.2</v>
      </c>
      <c r="H17" s="136">
        <v>14.5</v>
      </c>
      <c r="I17" s="137">
        <f t="shared" si="0"/>
        <v>41.4</v>
      </c>
      <c r="J17" s="95">
        <f>SUM(I15:I17)</f>
        <v>124.9</v>
      </c>
    </row>
    <row r="18" spans="1:10" ht="15" customHeight="1">
      <c r="A18" s="16" t="s">
        <v>185</v>
      </c>
      <c r="B18" s="16" t="s">
        <v>108</v>
      </c>
      <c r="C18" s="17"/>
      <c r="D18" s="16" t="s">
        <v>22</v>
      </c>
      <c r="E18" s="135" t="s">
        <v>380</v>
      </c>
      <c r="F18" s="136">
        <v>13.7</v>
      </c>
      <c r="G18" s="136">
        <v>14.2</v>
      </c>
      <c r="H18" s="136">
        <v>13.3</v>
      </c>
      <c r="I18" s="137">
        <f t="shared" si="0"/>
        <v>41.2</v>
      </c>
    </row>
    <row r="19" spans="1:10" ht="15" customHeight="1">
      <c r="A19" s="91" t="s">
        <v>382</v>
      </c>
      <c r="B19" s="91" t="s">
        <v>383</v>
      </c>
      <c r="C19" s="92"/>
      <c r="D19" s="91" t="s">
        <v>22</v>
      </c>
      <c r="E19" s="135" t="s">
        <v>380</v>
      </c>
      <c r="F19" s="136">
        <v>13.6</v>
      </c>
      <c r="G19" s="136">
        <v>14</v>
      </c>
      <c r="H19" s="136">
        <v>13</v>
      </c>
      <c r="I19" s="137">
        <f t="shared" si="0"/>
        <v>40.6</v>
      </c>
    </row>
    <row r="20" spans="1:10" ht="15" customHeight="1">
      <c r="A20" s="91" t="s">
        <v>382</v>
      </c>
      <c r="B20" s="91" t="s">
        <v>35</v>
      </c>
      <c r="C20" s="92"/>
      <c r="D20" s="91" t="s">
        <v>22</v>
      </c>
      <c r="E20" s="135" t="s">
        <v>380</v>
      </c>
      <c r="F20" s="136">
        <v>13.4</v>
      </c>
      <c r="G20" s="136">
        <v>13.5</v>
      </c>
      <c r="H20" s="136">
        <v>13</v>
      </c>
      <c r="I20" s="137">
        <f t="shared" si="0"/>
        <v>39.9</v>
      </c>
    </row>
    <row r="21" spans="1:10" ht="15" customHeight="1">
      <c r="A21" s="16" t="s">
        <v>384</v>
      </c>
      <c r="B21" s="16" t="s">
        <v>385</v>
      </c>
      <c r="C21" s="17"/>
      <c r="D21" s="16" t="s">
        <v>22</v>
      </c>
      <c r="E21" s="135" t="s">
        <v>380</v>
      </c>
      <c r="F21" s="136"/>
      <c r="G21" s="136"/>
      <c r="H21" s="136"/>
      <c r="I21" s="137">
        <f t="shared" si="0"/>
        <v>0</v>
      </c>
    </row>
    <row r="22" spans="1:10" ht="15" customHeight="1">
      <c r="A22" s="16" t="s">
        <v>386</v>
      </c>
      <c r="B22" s="16" t="s">
        <v>227</v>
      </c>
      <c r="C22" s="17"/>
      <c r="D22" s="16" t="s">
        <v>22</v>
      </c>
      <c r="E22" s="135" t="s">
        <v>380</v>
      </c>
      <c r="F22" s="136"/>
      <c r="G22" s="136"/>
      <c r="H22" s="136"/>
      <c r="I22" s="137">
        <f t="shared" si="0"/>
        <v>0</v>
      </c>
    </row>
    <row r="23" spans="1:10" ht="15" customHeight="1">
      <c r="A23" s="105"/>
      <c r="B23" s="103"/>
      <c r="C23" s="103"/>
      <c r="D23" s="102"/>
      <c r="E23" s="135" t="s">
        <v>380</v>
      </c>
      <c r="F23" s="136"/>
      <c r="G23" s="136"/>
      <c r="H23" s="136"/>
      <c r="I23" s="137">
        <f t="shared" si="0"/>
        <v>0</v>
      </c>
    </row>
    <row r="24" spans="1:10" ht="15" customHeight="1">
      <c r="A24" s="162"/>
      <c r="B24" s="100"/>
      <c r="C24" s="163"/>
      <c r="D24" s="164"/>
      <c r="E24" s="85" t="s">
        <v>380</v>
      </c>
      <c r="F24" s="19"/>
      <c r="G24" s="19"/>
      <c r="H24" s="19"/>
      <c r="I24" s="165">
        <f t="shared" si="0"/>
        <v>0</v>
      </c>
    </row>
    <row r="25" spans="1:10" ht="15" customHeight="1">
      <c r="A25" s="6" t="s">
        <v>12</v>
      </c>
      <c r="B25" s="7" t="s">
        <v>13</v>
      </c>
      <c r="C25" s="8"/>
      <c r="D25" s="8" t="s">
        <v>14</v>
      </c>
      <c r="E25" s="8" t="s">
        <v>15</v>
      </c>
      <c r="F25" s="9" t="s">
        <v>16</v>
      </c>
      <c r="G25" s="9" t="s">
        <v>17</v>
      </c>
      <c r="H25" s="8" t="s">
        <v>174</v>
      </c>
      <c r="I25" s="10" t="s">
        <v>19</v>
      </c>
    </row>
    <row r="26" spans="1:10" ht="15" customHeight="1">
      <c r="A26" s="24" t="s">
        <v>390</v>
      </c>
      <c r="B26" s="166" t="s">
        <v>391</v>
      </c>
      <c r="C26" s="167"/>
      <c r="D26" s="25" t="s">
        <v>42</v>
      </c>
      <c r="E26" s="168" t="s">
        <v>380</v>
      </c>
      <c r="F26" s="142">
        <v>14.6</v>
      </c>
      <c r="G26" s="142">
        <v>14.5</v>
      </c>
      <c r="H26" s="142">
        <v>14.6</v>
      </c>
      <c r="I26" s="137">
        <f t="shared" ref="I26:I31" si="1">SUM(F26:H26)</f>
        <v>43.7</v>
      </c>
      <c r="J26" s="18"/>
    </row>
    <row r="27" spans="1:10" ht="15" customHeight="1">
      <c r="A27" s="26" t="s">
        <v>394</v>
      </c>
      <c r="B27" s="27" t="s">
        <v>395</v>
      </c>
      <c r="C27" s="28"/>
      <c r="D27" s="28" t="s">
        <v>42</v>
      </c>
      <c r="E27" s="170" t="s">
        <v>380</v>
      </c>
      <c r="F27" s="14">
        <v>14.6</v>
      </c>
      <c r="G27" s="14">
        <v>14.6</v>
      </c>
      <c r="H27" s="14">
        <v>14</v>
      </c>
      <c r="I27" s="15">
        <f t="shared" si="1"/>
        <v>43.2</v>
      </c>
      <c r="J27" s="104"/>
    </row>
    <row r="28" spans="1:10" ht="15" customHeight="1">
      <c r="A28" s="26" t="s">
        <v>396</v>
      </c>
      <c r="B28" s="27" t="s">
        <v>397</v>
      </c>
      <c r="C28" s="28"/>
      <c r="D28" s="28" t="s">
        <v>398</v>
      </c>
      <c r="E28" s="170" t="s">
        <v>380</v>
      </c>
      <c r="F28" s="14">
        <v>14.4</v>
      </c>
      <c r="G28" s="14">
        <v>14.6</v>
      </c>
      <c r="H28" s="14">
        <v>14.2</v>
      </c>
      <c r="I28" s="15">
        <f t="shared" si="1"/>
        <v>43.2</v>
      </c>
      <c r="J28" s="95">
        <f>SUM(I26:I28)</f>
        <v>130.10000000000002</v>
      </c>
    </row>
    <row r="29" spans="1:10" ht="15" customHeight="1">
      <c r="A29" s="26" t="s">
        <v>392</v>
      </c>
      <c r="B29" s="27" t="s">
        <v>393</v>
      </c>
      <c r="C29" s="28"/>
      <c r="D29" s="28" t="s">
        <v>42</v>
      </c>
      <c r="E29" s="170" t="s">
        <v>380</v>
      </c>
      <c r="F29" s="14">
        <v>14.6</v>
      </c>
      <c r="G29" s="14">
        <v>14.8</v>
      </c>
      <c r="H29" s="14">
        <v>13.7</v>
      </c>
      <c r="I29" s="15">
        <f t="shared" si="1"/>
        <v>43.099999999999994</v>
      </c>
    </row>
    <row r="30" spans="1:10" ht="15" customHeight="1">
      <c r="A30" s="26" t="s">
        <v>396</v>
      </c>
      <c r="B30" s="27" t="s">
        <v>399</v>
      </c>
      <c r="C30" s="28"/>
      <c r="D30" s="28" t="s">
        <v>400</v>
      </c>
      <c r="E30" s="170" t="s">
        <v>380</v>
      </c>
      <c r="F30" s="14">
        <v>14.3</v>
      </c>
      <c r="G30" s="14">
        <v>14.5</v>
      </c>
      <c r="H30" s="14">
        <v>14.1</v>
      </c>
      <c r="I30" s="15">
        <f t="shared" si="1"/>
        <v>42.9</v>
      </c>
      <c r="J30" s="104"/>
    </row>
    <row r="31" spans="1:10" ht="15" customHeight="1">
      <c r="A31" s="26" t="s">
        <v>388</v>
      </c>
      <c r="B31" s="27" t="s">
        <v>389</v>
      </c>
      <c r="C31" s="169"/>
      <c r="D31" s="28" t="s">
        <v>42</v>
      </c>
      <c r="E31" s="170" t="s">
        <v>380</v>
      </c>
      <c r="F31" s="14">
        <v>14.8</v>
      </c>
      <c r="G31" s="14">
        <v>13.5</v>
      </c>
      <c r="H31" s="14">
        <v>13.9</v>
      </c>
      <c r="I31" s="15">
        <f t="shared" si="1"/>
        <v>42.2</v>
      </c>
      <c r="J31" s="104"/>
    </row>
    <row r="32" spans="1:10" ht="15" customHeight="1">
      <c r="A32" s="102"/>
      <c r="B32" s="105"/>
      <c r="C32" s="102"/>
      <c r="D32" s="102"/>
      <c r="E32" s="170"/>
      <c r="F32" s="14"/>
      <c r="G32" s="14"/>
      <c r="H32" s="14"/>
      <c r="I32" s="15"/>
      <c r="J32" s="104"/>
    </row>
    <row r="33" spans="1:10" ht="15" customHeight="1">
      <c r="A33" s="6" t="s">
        <v>12</v>
      </c>
      <c r="B33" s="7" t="s">
        <v>13</v>
      </c>
      <c r="C33" s="8"/>
      <c r="D33" s="8" t="s">
        <v>14</v>
      </c>
      <c r="E33" s="8" t="s">
        <v>15</v>
      </c>
      <c r="F33" s="9" t="s">
        <v>16</v>
      </c>
      <c r="G33" s="9" t="s">
        <v>17</v>
      </c>
      <c r="H33" s="8" t="s">
        <v>174</v>
      </c>
      <c r="I33" s="10" t="s">
        <v>19</v>
      </c>
    </row>
    <row r="34" spans="1:10" ht="15" customHeight="1">
      <c r="A34" s="107" t="s">
        <v>403</v>
      </c>
      <c r="B34" s="107" t="s">
        <v>35</v>
      </c>
      <c r="C34" s="108"/>
      <c r="D34" s="109" t="s">
        <v>206</v>
      </c>
      <c r="E34" s="135" t="s">
        <v>380</v>
      </c>
      <c r="F34" s="142">
        <v>14.3</v>
      </c>
      <c r="G34" s="142">
        <v>14.4</v>
      </c>
      <c r="H34" s="142">
        <v>14.6</v>
      </c>
      <c r="I34" s="137">
        <f>SUM(F34:H34)</f>
        <v>43.300000000000004</v>
      </c>
    </row>
    <row r="35" spans="1:10" ht="15" customHeight="1">
      <c r="A35" s="107" t="s">
        <v>369</v>
      </c>
      <c r="B35" s="107" t="s">
        <v>184</v>
      </c>
      <c r="C35" s="108"/>
      <c r="D35" s="109" t="s">
        <v>206</v>
      </c>
      <c r="E35" s="85" t="s">
        <v>380</v>
      </c>
      <c r="F35" s="14">
        <v>14.6</v>
      </c>
      <c r="G35" s="14">
        <v>14.3</v>
      </c>
      <c r="H35" s="14">
        <v>13.9</v>
      </c>
      <c r="I35" s="15">
        <f>SUM(F35:H35)</f>
        <v>42.8</v>
      </c>
      <c r="J35" s="18"/>
    </row>
    <row r="36" spans="1:10" ht="15" customHeight="1">
      <c r="A36" s="107" t="s">
        <v>401</v>
      </c>
      <c r="B36" s="107" t="s">
        <v>402</v>
      </c>
      <c r="C36" s="108"/>
      <c r="D36" s="109" t="s">
        <v>206</v>
      </c>
      <c r="E36" s="85" t="s">
        <v>380</v>
      </c>
      <c r="F36" s="14">
        <v>14.3</v>
      </c>
      <c r="G36" s="14">
        <v>14.5</v>
      </c>
      <c r="H36" s="14">
        <v>13.4</v>
      </c>
      <c r="I36" s="15">
        <f>SUM(F36:H36)</f>
        <v>42.2</v>
      </c>
      <c r="J36" s="95">
        <f>SUM(I34:I36)</f>
        <v>128.30000000000001</v>
      </c>
    </row>
    <row r="37" spans="1:10" ht="15" customHeight="1">
      <c r="A37" s="107" t="s">
        <v>404</v>
      </c>
      <c r="B37" s="107" t="s">
        <v>405</v>
      </c>
      <c r="C37" s="108"/>
      <c r="D37" s="109" t="s">
        <v>206</v>
      </c>
      <c r="E37" s="85" t="s">
        <v>380</v>
      </c>
      <c r="F37" s="14">
        <v>13.6</v>
      </c>
      <c r="G37" s="14">
        <v>14.4</v>
      </c>
      <c r="H37" s="14">
        <v>13.3</v>
      </c>
      <c r="I37" s="15">
        <f>SUM(F37:H37)</f>
        <v>41.3</v>
      </c>
      <c r="J37" s="104"/>
    </row>
    <row r="38" spans="1:10" ht="15" customHeight="1">
      <c r="A38" s="171" t="s">
        <v>406</v>
      </c>
      <c r="B38" s="172" t="s">
        <v>77</v>
      </c>
      <c r="C38" s="173"/>
      <c r="D38" s="174" t="s">
        <v>206</v>
      </c>
      <c r="E38" s="85" t="s">
        <v>380</v>
      </c>
      <c r="F38" s="14"/>
      <c r="G38" s="14"/>
      <c r="H38" s="14"/>
      <c r="I38" s="15">
        <f>SUM(F38:H38)</f>
        <v>0</v>
      </c>
      <c r="J38" s="32"/>
    </row>
    <row r="39" spans="1:10" ht="15" customHeight="1">
      <c r="A39" s="171"/>
      <c r="B39" s="172"/>
      <c r="C39" s="173"/>
      <c r="D39" s="174"/>
      <c r="E39" s="85"/>
      <c r="F39" s="14"/>
      <c r="G39" s="14"/>
      <c r="H39" s="14"/>
      <c r="I39" s="15"/>
      <c r="J39" s="32"/>
    </row>
    <row r="40" spans="1:10" ht="15" customHeight="1">
      <c r="A40" s="175" t="s">
        <v>12</v>
      </c>
      <c r="B40" s="176" t="s">
        <v>13</v>
      </c>
      <c r="C40" s="177"/>
      <c r="D40" s="178" t="s">
        <v>14</v>
      </c>
      <c r="E40" s="8" t="s">
        <v>15</v>
      </c>
      <c r="F40" s="9" t="s">
        <v>16</v>
      </c>
      <c r="G40" s="9" t="s">
        <v>17</v>
      </c>
      <c r="H40" s="8" t="s">
        <v>174</v>
      </c>
      <c r="I40" s="10" t="s">
        <v>19</v>
      </c>
    </row>
    <row r="41" spans="1:10" ht="15" customHeight="1">
      <c r="A41" s="284" t="s">
        <v>106</v>
      </c>
      <c r="B41" s="285" t="s">
        <v>82</v>
      </c>
      <c r="C41" s="179"/>
      <c r="D41" s="180" t="s">
        <v>59</v>
      </c>
      <c r="E41" s="170" t="s">
        <v>380</v>
      </c>
      <c r="F41" s="181">
        <v>14.4</v>
      </c>
      <c r="G41" s="181">
        <v>14.6</v>
      </c>
      <c r="H41" s="181">
        <v>14.8</v>
      </c>
      <c r="I41" s="182">
        <f t="shared" ref="I41:I52" si="2">SUM(F41:H41)</f>
        <v>43.8</v>
      </c>
      <c r="J41" s="18"/>
    </row>
    <row r="42" spans="1:10" ht="15" customHeight="1">
      <c r="A42" s="183" t="s">
        <v>413</v>
      </c>
      <c r="B42" s="184" t="s">
        <v>205</v>
      </c>
      <c r="C42" s="46"/>
      <c r="D42" s="47" t="s">
        <v>59</v>
      </c>
      <c r="E42" s="170" t="s">
        <v>380</v>
      </c>
      <c r="F42" s="181">
        <v>14.4</v>
      </c>
      <c r="G42" s="181">
        <v>14.6</v>
      </c>
      <c r="H42" s="181">
        <v>14.6</v>
      </c>
      <c r="I42" s="182">
        <f t="shared" si="2"/>
        <v>43.6</v>
      </c>
      <c r="J42" s="18"/>
    </row>
    <row r="43" spans="1:10" ht="15" customHeight="1">
      <c r="A43" s="283" t="s">
        <v>407</v>
      </c>
      <c r="B43" s="274" t="s">
        <v>408</v>
      </c>
      <c r="C43" s="46"/>
      <c r="D43" s="47" t="s">
        <v>59</v>
      </c>
      <c r="E43" s="170" t="s">
        <v>380</v>
      </c>
      <c r="F43" s="181">
        <v>14.1</v>
      </c>
      <c r="G43" s="181">
        <v>14.5</v>
      </c>
      <c r="H43" s="181">
        <v>14.5</v>
      </c>
      <c r="I43" s="182">
        <f t="shared" si="2"/>
        <v>43.1</v>
      </c>
      <c r="J43" s="95">
        <f>SUM(I41:I43)</f>
        <v>130.5</v>
      </c>
    </row>
    <row r="44" spans="1:10" ht="15" customHeight="1">
      <c r="A44" s="183" t="s">
        <v>412</v>
      </c>
      <c r="B44" s="184" t="s">
        <v>184</v>
      </c>
      <c r="C44" s="46"/>
      <c r="D44" s="47" t="s">
        <v>59</v>
      </c>
      <c r="E44" s="170" t="s">
        <v>380</v>
      </c>
      <c r="F44" s="181">
        <v>14.3</v>
      </c>
      <c r="G44" s="181">
        <v>14.4</v>
      </c>
      <c r="H44" s="181">
        <v>14.4</v>
      </c>
      <c r="I44" s="182">
        <f t="shared" si="2"/>
        <v>43.1</v>
      </c>
      <c r="J44" s="18"/>
    </row>
    <row r="45" spans="1:10" ht="15" customHeight="1">
      <c r="A45" s="183" t="s">
        <v>419</v>
      </c>
      <c r="B45" s="184" t="s">
        <v>420</v>
      </c>
      <c r="C45" s="46"/>
      <c r="D45" s="47" t="s">
        <v>59</v>
      </c>
      <c r="E45" s="170" t="s">
        <v>380</v>
      </c>
      <c r="F45" s="181">
        <v>14.4</v>
      </c>
      <c r="G45" s="181">
        <v>14.5</v>
      </c>
      <c r="H45" s="181">
        <v>14.2</v>
      </c>
      <c r="I45" s="182">
        <f t="shared" si="2"/>
        <v>43.099999999999994</v>
      </c>
      <c r="J45" s="18"/>
    </row>
    <row r="46" spans="1:10" ht="15" customHeight="1">
      <c r="A46" s="183" t="s">
        <v>411</v>
      </c>
      <c r="B46" s="184" t="s">
        <v>223</v>
      </c>
      <c r="C46" s="46"/>
      <c r="D46" s="47" t="s">
        <v>59</v>
      </c>
      <c r="E46" s="170" t="s">
        <v>380</v>
      </c>
      <c r="F46" s="181">
        <v>13.9</v>
      </c>
      <c r="G46" s="181">
        <v>14.3</v>
      </c>
      <c r="H46" s="181">
        <v>14.5</v>
      </c>
      <c r="I46" s="182">
        <f t="shared" si="2"/>
        <v>42.7</v>
      </c>
      <c r="J46" s="18"/>
    </row>
    <row r="47" spans="1:10" ht="15" customHeight="1">
      <c r="A47" s="183" t="s">
        <v>415</v>
      </c>
      <c r="B47" s="45" t="s">
        <v>89</v>
      </c>
      <c r="C47" s="46"/>
      <c r="D47" s="47" t="s">
        <v>59</v>
      </c>
      <c r="E47" s="170" t="s">
        <v>380</v>
      </c>
      <c r="F47" s="14">
        <v>13.7</v>
      </c>
      <c r="G47" s="14">
        <v>14.5</v>
      </c>
      <c r="H47" s="14">
        <v>14.1</v>
      </c>
      <c r="I47" s="15">
        <f t="shared" si="2"/>
        <v>42.3</v>
      </c>
      <c r="J47" s="32"/>
    </row>
    <row r="48" spans="1:10" ht="15" customHeight="1">
      <c r="A48" s="183" t="s">
        <v>421</v>
      </c>
      <c r="B48" s="45" t="s">
        <v>225</v>
      </c>
      <c r="C48" s="46"/>
      <c r="D48" s="47" t="s">
        <v>59</v>
      </c>
      <c r="E48" s="170" t="s">
        <v>380</v>
      </c>
      <c r="F48" s="14">
        <v>13.5</v>
      </c>
      <c r="G48" s="14">
        <v>14.6</v>
      </c>
      <c r="H48" s="14">
        <v>14</v>
      </c>
      <c r="I48" s="15">
        <f t="shared" si="2"/>
        <v>42.1</v>
      </c>
      <c r="J48" s="104"/>
    </row>
    <row r="49" spans="1:10" ht="15" customHeight="1">
      <c r="A49" s="183" t="s">
        <v>416</v>
      </c>
      <c r="B49" s="184" t="s">
        <v>417</v>
      </c>
      <c r="C49" s="46"/>
      <c r="D49" s="47" t="s">
        <v>59</v>
      </c>
      <c r="E49" s="170" t="s">
        <v>380</v>
      </c>
      <c r="F49" s="14">
        <v>13.8</v>
      </c>
      <c r="G49" s="14">
        <v>14.5</v>
      </c>
      <c r="H49" s="14">
        <v>13</v>
      </c>
      <c r="I49" s="15">
        <f t="shared" si="2"/>
        <v>41.3</v>
      </c>
    </row>
    <row r="50" spans="1:10" ht="15" customHeight="1">
      <c r="A50" s="183" t="s">
        <v>409</v>
      </c>
      <c r="B50" s="184" t="s">
        <v>410</v>
      </c>
      <c r="C50" s="46"/>
      <c r="D50" s="47" t="s">
        <v>59</v>
      </c>
      <c r="E50" s="170" t="s">
        <v>380</v>
      </c>
      <c r="F50" s="14">
        <v>13.6</v>
      </c>
      <c r="G50" s="14">
        <v>14.3</v>
      </c>
      <c r="H50" s="14">
        <v>13.3</v>
      </c>
      <c r="I50" s="15">
        <f t="shared" si="2"/>
        <v>41.2</v>
      </c>
    </row>
    <row r="51" spans="1:10" ht="15" customHeight="1">
      <c r="A51" s="183" t="s">
        <v>414</v>
      </c>
      <c r="B51" s="184" t="s">
        <v>180</v>
      </c>
      <c r="C51" s="46"/>
      <c r="D51" s="47" t="s">
        <v>59</v>
      </c>
      <c r="E51" s="170" t="s">
        <v>380</v>
      </c>
      <c r="F51" s="14">
        <v>13.8</v>
      </c>
      <c r="G51" s="14">
        <v>13.2</v>
      </c>
      <c r="H51" s="14">
        <v>14.1</v>
      </c>
      <c r="I51" s="15">
        <f t="shared" si="2"/>
        <v>41.1</v>
      </c>
    </row>
    <row r="52" spans="1:10" ht="15" customHeight="1">
      <c r="A52" s="183" t="s">
        <v>418</v>
      </c>
      <c r="B52" s="45" t="s">
        <v>108</v>
      </c>
      <c r="C52" s="46"/>
      <c r="D52" s="47" t="s">
        <v>59</v>
      </c>
      <c r="E52" s="170" t="s">
        <v>380</v>
      </c>
      <c r="F52" s="14"/>
      <c r="G52" s="14"/>
      <c r="H52" s="14"/>
      <c r="I52" s="15">
        <f t="shared" si="2"/>
        <v>0</v>
      </c>
    </row>
    <row r="53" spans="1:10" ht="15" customHeight="1">
      <c r="A53" s="105"/>
      <c r="B53" s="105"/>
      <c r="C53" s="106"/>
      <c r="D53" s="101"/>
      <c r="E53" s="170"/>
      <c r="F53" s="14"/>
      <c r="G53" s="14"/>
      <c r="H53" s="14"/>
      <c r="I53" s="15"/>
    </row>
    <row r="54" spans="1:10" ht="15" customHeight="1">
      <c r="A54" s="6" t="s">
        <v>12</v>
      </c>
      <c r="B54" s="7"/>
      <c r="C54" s="8"/>
      <c r="D54" s="8" t="s">
        <v>14</v>
      </c>
      <c r="E54" s="8" t="s">
        <v>15</v>
      </c>
      <c r="F54" s="9" t="s">
        <v>16</v>
      </c>
      <c r="G54" s="9" t="s">
        <v>17</v>
      </c>
      <c r="H54" s="8" t="s">
        <v>174</v>
      </c>
      <c r="I54" s="10" t="s">
        <v>19</v>
      </c>
    </row>
    <row r="55" spans="1:10" ht="15" customHeight="1">
      <c r="A55" s="121" t="s">
        <v>422</v>
      </c>
      <c r="B55" s="121" t="s">
        <v>184</v>
      </c>
      <c r="C55" s="185"/>
      <c r="D55" s="121" t="s">
        <v>78</v>
      </c>
      <c r="E55" s="135" t="s">
        <v>380</v>
      </c>
      <c r="F55" s="142">
        <v>14</v>
      </c>
      <c r="G55" s="142">
        <v>14.4</v>
      </c>
      <c r="H55" s="142">
        <v>14.7</v>
      </c>
      <c r="I55" s="137">
        <f>SUM(F55:H55)</f>
        <v>43.099999999999994</v>
      </c>
    </row>
    <row r="56" spans="1:10" ht="15" customHeight="1">
      <c r="A56" s="121" t="s">
        <v>423</v>
      </c>
      <c r="B56" s="121" t="s">
        <v>424</v>
      </c>
      <c r="C56" s="185"/>
      <c r="D56" s="121" t="s">
        <v>78</v>
      </c>
      <c r="E56" s="85" t="s">
        <v>380</v>
      </c>
      <c r="F56" s="14">
        <v>13.8</v>
      </c>
      <c r="G56" s="14">
        <v>13.2</v>
      </c>
      <c r="H56" s="14">
        <v>14.6</v>
      </c>
      <c r="I56" s="15">
        <f>SUM(F56:H56)</f>
        <v>41.6</v>
      </c>
      <c r="J56" s="104"/>
    </row>
    <row r="57" spans="1:10" ht="15" customHeight="1">
      <c r="A57" s="121" t="s">
        <v>425</v>
      </c>
      <c r="B57" s="121" t="s">
        <v>426</v>
      </c>
      <c r="C57" s="185"/>
      <c r="D57" s="121" t="s">
        <v>78</v>
      </c>
      <c r="E57" s="85" t="s">
        <v>380</v>
      </c>
      <c r="F57" s="14">
        <v>13.7</v>
      </c>
      <c r="G57" s="14">
        <v>13.6</v>
      </c>
      <c r="H57" s="14">
        <v>14.1</v>
      </c>
      <c r="I57" s="15">
        <f>SUM(F57:H57)</f>
        <v>41.4</v>
      </c>
      <c r="J57" s="95">
        <f>SUM(I55:I57)</f>
        <v>126.1</v>
      </c>
    </row>
    <row r="58" spans="1:10" ht="15" customHeight="1">
      <c r="A58" s="145"/>
      <c r="B58" s="145"/>
      <c r="C58" s="146"/>
      <c r="D58" s="94"/>
      <c r="E58" s="85" t="s">
        <v>380</v>
      </c>
      <c r="F58" s="14"/>
      <c r="G58" s="14"/>
      <c r="H58" s="14"/>
      <c r="I58" s="15">
        <f>SUM(F58:H58)</f>
        <v>0</v>
      </c>
    </row>
    <row r="59" spans="1:10" ht="15" customHeight="1">
      <c r="A59" s="145"/>
      <c r="B59" s="186"/>
      <c r="C59" s="146"/>
      <c r="D59" s="94"/>
      <c r="E59" s="85" t="s">
        <v>380</v>
      </c>
      <c r="F59" s="14"/>
      <c r="G59" s="14"/>
      <c r="H59" s="14"/>
      <c r="I59" s="15">
        <f>SUM(F59:H59)</f>
        <v>0</v>
      </c>
      <c r="J59" s="104"/>
    </row>
    <row r="60" spans="1:10">
      <c r="A60" s="6" t="s">
        <v>12</v>
      </c>
      <c r="B60" s="7" t="s">
        <v>13</v>
      </c>
      <c r="C60" s="147"/>
      <c r="D60" s="8" t="s">
        <v>14</v>
      </c>
      <c r="E60" s="8" t="s">
        <v>15</v>
      </c>
      <c r="F60" s="9" t="s">
        <v>16</v>
      </c>
      <c r="G60" s="9" t="s">
        <v>17</v>
      </c>
      <c r="H60" s="8" t="s">
        <v>174</v>
      </c>
      <c r="I60" s="10" t="s">
        <v>19</v>
      </c>
    </row>
    <row r="61" spans="1:10" ht="15.75">
      <c r="A61" s="187" t="s">
        <v>429</v>
      </c>
      <c r="B61" s="187" t="s">
        <v>227</v>
      </c>
      <c r="C61" s="59"/>
      <c r="D61" s="62" t="s">
        <v>109</v>
      </c>
      <c r="E61" s="135" t="s">
        <v>380</v>
      </c>
      <c r="F61" s="142">
        <v>14.4</v>
      </c>
      <c r="G61" s="142">
        <v>14.6</v>
      </c>
      <c r="H61" s="142">
        <v>14.8</v>
      </c>
      <c r="I61" s="137">
        <f t="shared" ref="I61:I70" si="3">SUM(F61:H61)</f>
        <v>43.8</v>
      </c>
    </row>
    <row r="62" spans="1:10" ht="15.75">
      <c r="A62" s="61" t="s">
        <v>434</v>
      </c>
      <c r="B62" s="61" t="s">
        <v>180</v>
      </c>
      <c r="C62" s="59"/>
      <c r="D62" s="62" t="s">
        <v>109</v>
      </c>
      <c r="E62" s="85" t="s">
        <v>380</v>
      </c>
      <c r="F62" s="14">
        <v>14.5</v>
      </c>
      <c r="G62" s="14">
        <v>14.6</v>
      </c>
      <c r="H62" s="14">
        <v>14</v>
      </c>
      <c r="I62" s="15">
        <f t="shared" si="3"/>
        <v>43.1</v>
      </c>
      <c r="J62" s="18"/>
    </row>
    <row r="63" spans="1:10" ht="15.75">
      <c r="A63" s="61" t="s">
        <v>427</v>
      </c>
      <c r="B63" s="61" t="s">
        <v>428</v>
      </c>
      <c r="C63" s="59"/>
      <c r="D63" s="62" t="s">
        <v>109</v>
      </c>
      <c r="E63" s="85" t="s">
        <v>380</v>
      </c>
      <c r="F63" s="14">
        <v>14.1</v>
      </c>
      <c r="G63" s="14">
        <v>14.3</v>
      </c>
      <c r="H63" s="14">
        <v>14.7</v>
      </c>
      <c r="I63" s="15">
        <f t="shared" si="3"/>
        <v>43.099999999999994</v>
      </c>
      <c r="J63" s="95">
        <f>SUM(I61:I63)</f>
        <v>130</v>
      </c>
    </row>
    <row r="64" spans="1:10" ht="15.75">
      <c r="A64" s="61" t="s">
        <v>436</v>
      </c>
      <c r="B64" s="61" t="s">
        <v>300</v>
      </c>
      <c r="C64" s="59"/>
      <c r="D64" s="62" t="s">
        <v>109</v>
      </c>
      <c r="E64" s="85" t="s">
        <v>380</v>
      </c>
      <c r="F64" s="14">
        <v>14.4</v>
      </c>
      <c r="G64" s="14">
        <v>14.5</v>
      </c>
      <c r="H64" s="14">
        <v>13.9</v>
      </c>
      <c r="I64" s="15">
        <f t="shared" si="3"/>
        <v>42.8</v>
      </c>
      <c r="J64" s="32"/>
    </row>
    <row r="65" spans="1:10" ht="15.75">
      <c r="A65" s="61" t="s">
        <v>435</v>
      </c>
      <c r="B65" s="61" t="s">
        <v>297</v>
      </c>
      <c r="C65" s="59"/>
      <c r="D65" s="62" t="s">
        <v>109</v>
      </c>
      <c r="E65" s="85" t="s">
        <v>380</v>
      </c>
      <c r="F65" s="14">
        <v>14</v>
      </c>
      <c r="G65" s="14">
        <v>14.2</v>
      </c>
      <c r="H65" s="14">
        <v>14.3</v>
      </c>
      <c r="I65" s="15">
        <f t="shared" si="3"/>
        <v>42.5</v>
      </c>
      <c r="J65" s="32"/>
    </row>
    <row r="66" spans="1:10" ht="15.75">
      <c r="A66" s="61" t="s">
        <v>433</v>
      </c>
      <c r="B66" s="61" t="s">
        <v>227</v>
      </c>
      <c r="C66" s="59"/>
      <c r="D66" s="62" t="s">
        <v>109</v>
      </c>
      <c r="E66" s="85" t="s">
        <v>380</v>
      </c>
      <c r="F66" s="14">
        <v>14.3</v>
      </c>
      <c r="G66" s="14">
        <v>14.4</v>
      </c>
      <c r="H66" s="14">
        <v>13.7</v>
      </c>
      <c r="I66" s="15">
        <f t="shared" si="3"/>
        <v>42.400000000000006</v>
      </c>
      <c r="J66" s="32"/>
    </row>
    <row r="67" spans="1:10" ht="15.75">
      <c r="A67" s="61" t="s">
        <v>432</v>
      </c>
      <c r="B67" s="61" t="s">
        <v>63</v>
      </c>
      <c r="C67" s="59"/>
      <c r="D67" s="62" t="s">
        <v>109</v>
      </c>
      <c r="E67" s="85" t="s">
        <v>380</v>
      </c>
      <c r="F67" s="14">
        <v>14</v>
      </c>
      <c r="G67" s="14">
        <v>14.2</v>
      </c>
      <c r="H67" s="14">
        <v>13.8</v>
      </c>
      <c r="I67" s="15">
        <f t="shared" si="3"/>
        <v>42</v>
      </c>
      <c r="J67" s="32"/>
    </row>
    <row r="68" spans="1:10" ht="15.75">
      <c r="A68" s="188" t="s">
        <v>434</v>
      </c>
      <c r="B68" s="188" t="s">
        <v>439</v>
      </c>
      <c r="C68" s="189"/>
      <c r="D68" s="190" t="s">
        <v>109</v>
      </c>
      <c r="E68" s="275" t="s">
        <v>440</v>
      </c>
      <c r="F68" s="14">
        <v>13.7</v>
      </c>
      <c r="G68" s="14">
        <v>14.1</v>
      </c>
      <c r="H68" s="14">
        <v>14</v>
      </c>
      <c r="I68" s="15">
        <f t="shared" si="3"/>
        <v>41.8</v>
      </c>
      <c r="J68" s="32"/>
    </row>
    <row r="69" spans="1:10" ht="15.75">
      <c r="A69" s="61" t="s">
        <v>430</v>
      </c>
      <c r="B69" s="61" t="s">
        <v>431</v>
      </c>
      <c r="C69" s="59"/>
      <c r="D69" s="62" t="s">
        <v>109</v>
      </c>
      <c r="E69" s="94" t="s">
        <v>380</v>
      </c>
      <c r="F69" s="14">
        <v>13.7</v>
      </c>
      <c r="G69" s="14">
        <v>14</v>
      </c>
      <c r="H69" s="14">
        <v>13.7</v>
      </c>
      <c r="I69" s="15">
        <f t="shared" si="3"/>
        <v>41.4</v>
      </c>
      <c r="J69" s="32"/>
    </row>
    <row r="70" spans="1:10" ht="15.75">
      <c r="A70" s="188" t="s">
        <v>437</v>
      </c>
      <c r="B70" s="188" t="s">
        <v>229</v>
      </c>
      <c r="C70" s="189"/>
      <c r="D70" s="190" t="s">
        <v>109</v>
      </c>
      <c r="E70" s="191" t="s">
        <v>438</v>
      </c>
      <c r="F70" s="14">
        <v>13.6</v>
      </c>
      <c r="G70" s="14">
        <v>13.7</v>
      </c>
      <c r="H70" s="14">
        <v>12</v>
      </c>
      <c r="I70" s="15">
        <f t="shared" si="3"/>
        <v>39.299999999999997</v>
      </c>
      <c r="J70" s="32"/>
    </row>
    <row r="71" spans="1:10" ht="15.75">
      <c r="A71" s="61"/>
      <c r="B71" s="61"/>
      <c r="C71" s="59"/>
      <c r="D71" s="62"/>
      <c r="E71" s="85"/>
      <c r="F71" s="14"/>
      <c r="G71" s="14"/>
      <c r="H71" s="14"/>
      <c r="I71" s="15"/>
      <c r="J71" s="32"/>
    </row>
    <row r="72" spans="1:10" ht="15.75">
      <c r="A72" s="61"/>
      <c r="B72" s="61"/>
      <c r="C72" s="59"/>
      <c r="D72" s="62"/>
      <c r="E72" s="85"/>
      <c r="F72" s="14"/>
      <c r="G72" s="14"/>
      <c r="H72" s="14"/>
      <c r="I72" s="15"/>
      <c r="J72" s="32"/>
    </row>
    <row r="73" spans="1:10">
      <c r="A73" s="192" t="s">
        <v>12</v>
      </c>
      <c r="B73" s="193" t="s">
        <v>13</v>
      </c>
      <c r="C73" s="147"/>
      <c r="D73" s="147" t="s">
        <v>14</v>
      </c>
      <c r="E73" s="8" t="s">
        <v>15</v>
      </c>
      <c r="F73" s="9" t="s">
        <v>16</v>
      </c>
      <c r="G73" s="9" t="s">
        <v>17</v>
      </c>
      <c r="H73" s="8" t="s">
        <v>174</v>
      </c>
      <c r="I73" s="10" t="s">
        <v>19</v>
      </c>
    </row>
    <row r="74" spans="1:10">
      <c r="A74" s="276" t="s">
        <v>448</v>
      </c>
      <c r="B74" s="277" t="s">
        <v>184</v>
      </c>
      <c r="C74" s="281"/>
      <c r="D74" s="132" t="s">
        <v>276</v>
      </c>
      <c r="E74" s="194" t="s">
        <v>378</v>
      </c>
      <c r="F74" s="142">
        <v>14.6</v>
      </c>
      <c r="G74" s="142">
        <v>14.9</v>
      </c>
      <c r="H74" s="142">
        <v>14.9</v>
      </c>
      <c r="I74" s="137">
        <f t="shared" ref="I74:I88" si="4">SUM(F74:H74)</f>
        <v>44.4</v>
      </c>
      <c r="J74" s="32"/>
    </row>
    <row r="75" spans="1:10">
      <c r="A75" s="133" t="s">
        <v>454</v>
      </c>
      <c r="B75" s="133" t="s">
        <v>54</v>
      </c>
      <c r="C75" s="134"/>
      <c r="D75" s="116" t="s">
        <v>276</v>
      </c>
      <c r="E75" s="194" t="s">
        <v>378</v>
      </c>
      <c r="F75" s="14">
        <v>14.8</v>
      </c>
      <c r="G75" s="14">
        <v>14.6</v>
      </c>
      <c r="H75" s="14">
        <v>14.9</v>
      </c>
      <c r="I75" s="15">
        <f t="shared" si="4"/>
        <v>44.3</v>
      </c>
      <c r="J75" s="18"/>
    </row>
    <row r="76" spans="1:10">
      <c r="A76" s="277" t="s">
        <v>90</v>
      </c>
      <c r="B76" s="277" t="s">
        <v>39</v>
      </c>
      <c r="C76" s="281"/>
      <c r="D76" s="52" t="s">
        <v>276</v>
      </c>
      <c r="E76" s="194" t="s">
        <v>378</v>
      </c>
      <c r="F76" s="14">
        <v>14.7</v>
      </c>
      <c r="G76" s="14">
        <v>14.6</v>
      </c>
      <c r="H76" s="14">
        <v>14.5</v>
      </c>
      <c r="I76" s="15">
        <f t="shared" si="4"/>
        <v>43.8</v>
      </c>
      <c r="J76" s="95">
        <f>SUM(I74:I76)</f>
        <v>132.5</v>
      </c>
    </row>
    <row r="77" spans="1:10">
      <c r="A77" s="277" t="s">
        <v>455</v>
      </c>
      <c r="B77" s="279" t="s">
        <v>225</v>
      </c>
      <c r="C77" s="282"/>
      <c r="D77" s="52" t="s">
        <v>276</v>
      </c>
      <c r="E77" s="194" t="s">
        <v>378</v>
      </c>
      <c r="F77" s="14">
        <v>14.5</v>
      </c>
      <c r="G77" s="14">
        <v>14.7</v>
      </c>
      <c r="H77" s="14">
        <v>14.6</v>
      </c>
      <c r="I77" s="15">
        <f t="shared" si="4"/>
        <v>43.8</v>
      </c>
      <c r="J77" s="104"/>
    </row>
    <row r="78" spans="1:10">
      <c r="A78" s="148" t="s">
        <v>444</v>
      </c>
      <c r="B78" s="278" t="s">
        <v>445</v>
      </c>
      <c r="C78" s="280"/>
      <c r="D78" s="195" t="s">
        <v>276</v>
      </c>
      <c r="E78" s="194" t="s">
        <v>378</v>
      </c>
      <c r="F78" s="14">
        <v>14.4</v>
      </c>
      <c r="G78" s="14">
        <v>14.2</v>
      </c>
      <c r="H78" s="14">
        <v>14.8</v>
      </c>
      <c r="I78" s="15">
        <f t="shared" si="4"/>
        <v>43.400000000000006</v>
      </c>
      <c r="J78" s="104"/>
    </row>
    <row r="79" spans="1:10">
      <c r="A79" s="148" t="s">
        <v>443</v>
      </c>
      <c r="B79" s="278" t="s">
        <v>283</v>
      </c>
      <c r="C79" s="280"/>
      <c r="D79" s="195" t="s">
        <v>276</v>
      </c>
      <c r="E79" s="194" t="s">
        <v>378</v>
      </c>
      <c r="F79" s="14">
        <v>14.2</v>
      </c>
      <c r="G79" s="14">
        <v>14.6</v>
      </c>
      <c r="H79" s="14">
        <v>14.1</v>
      </c>
      <c r="I79" s="15">
        <f t="shared" si="4"/>
        <v>42.9</v>
      </c>
      <c r="J79" s="104"/>
    </row>
    <row r="80" spans="1:10">
      <c r="A80" s="133" t="s">
        <v>453</v>
      </c>
      <c r="B80" s="133" t="s">
        <v>39</v>
      </c>
      <c r="C80" s="134"/>
      <c r="D80" s="52" t="s">
        <v>276</v>
      </c>
      <c r="E80" s="194" t="s">
        <v>378</v>
      </c>
      <c r="F80" s="14">
        <v>14.3</v>
      </c>
      <c r="G80" s="14">
        <v>14.4</v>
      </c>
      <c r="H80" s="14">
        <v>14.1</v>
      </c>
      <c r="I80" s="15">
        <f t="shared" si="4"/>
        <v>42.800000000000004</v>
      </c>
      <c r="J80" s="104"/>
    </row>
    <row r="81" spans="1:10">
      <c r="A81" s="133" t="s">
        <v>442</v>
      </c>
      <c r="B81" s="133" t="s">
        <v>116</v>
      </c>
      <c r="C81" s="134"/>
      <c r="D81" s="52" t="s">
        <v>276</v>
      </c>
      <c r="E81" s="194" t="s">
        <v>378</v>
      </c>
      <c r="F81" s="14">
        <v>14</v>
      </c>
      <c r="G81" s="14">
        <v>14.4</v>
      </c>
      <c r="H81" s="14">
        <v>14.2</v>
      </c>
      <c r="I81" s="15">
        <f t="shared" si="4"/>
        <v>42.599999999999994</v>
      </c>
      <c r="J81" s="104"/>
    </row>
    <row r="82" spans="1:10">
      <c r="A82" s="148" t="s">
        <v>441</v>
      </c>
      <c r="B82" s="278" t="s">
        <v>37</v>
      </c>
      <c r="C82" s="280"/>
      <c r="D82" s="195" t="s">
        <v>276</v>
      </c>
      <c r="E82" s="194" t="s">
        <v>378</v>
      </c>
      <c r="F82" s="14">
        <v>14.1</v>
      </c>
      <c r="G82" s="14">
        <v>14.5</v>
      </c>
      <c r="H82" s="14">
        <v>13.9</v>
      </c>
      <c r="I82" s="15">
        <f t="shared" si="4"/>
        <v>42.5</v>
      </c>
    </row>
    <row r="83" spans="1:10">
      <c r="A83" s="133" t="s">
        <v>446</v>
      </c>
      <c r="B83" s="133" t="s">
        <v>116</v>
      </c>
      <c r="C83" s="134"/>
      <c r="D83" s="52" t="s">
        <v>276</v>
      </c>
      <c r="E83" s="194" t="s">
        <v>378</v>
      </c>
      <c r="F83" s="14">
        <v>14.3</v>
      </c>
      <c r="G83" s="14">
        <v>14.4</v>
      </c>
      <c r="H83" s="14">
        <v>13.8</v>
      </c>
      <c r="I83" s="15">
        <f t="shared" si="4"/>
        <v>42.5</v>
      </c>
      <c r="J83" s="32"/>
    </row>
    <row r="84" spans="1:10">
      <c r="A84" s="133" t="s">
        <v>294</v>
      </c>
      <c r="B84" s="133" t="s">
        <v>450</v>
      </c>
      <c r="C84" s="134"/>
      <c r="D84" s="52" t="s">
        <v>276</v>
      </c>
      <c r="E84" s="194" t="s">
        <v>378</v>
      </c>
      <c r="F84" s="14">
        <v>14.3</v>
      </c>
      <c r="G84" s="14">
        <v>14.4</v>
      </c>
      <c r="H84" s="14">
        <v>13.7</v>
      </c>
      <c r="I84" s="15">
        <f t="shared" si="4"/>
        <v>42.400000000000006</v>
      </c>
      <c r="J84" s="32"/>
    </row>
    <row r="85" spans="1:10">
      <c r="A85" s="133" t="s">
        <v>456</v>
      </c>
      <c r="B85" s="133" t="s">
        <v>202</v>
      </c>
      <c r="C85" s="134"/>
      <c r="D85" s="52" t="s">
        <v>276</v>
      </c>
      <c r="E85" s="194" t="s">
        <v>378</v>
      </c>
      <c r="F85" s="14">
        <v>13.8</v>
      </c>
      <c r="G85" s="14">
        <v>14.5</v>
      </c>
      <c r="H85" s="14">
        <v>14</v>
      </c>
      <c r="I85" s="15">
        <f t="shared" si="4"/>
        <v>42.3</v>
      </c>
      <c r="J85" s="32"/>
    </row>
    <row r="86" spans="1:10">
      <c r="A86" s="133" t="s">
        <v>451</v>
      </c>
      <c r="B86" s="133" t="s">
        <v>452</v>
      </c>
      <c r="C86" s="134"/>
      <c r="D86" s="52" t="s">
        <v>276</v>
      </c>
      <c r="E86" s="194" t="s">
        <v>378</v>
      </c>
      <c r="F86" s="14">
        <v>13.9</v>
      </c>
      <c r="G86" s="14">
        <v>14.3</v>
      </c>
      <c r="H86" s="14">
        <v>13.9</v>
      </c>
      <c r="I86" s="15">
        <f t="shared" si="4"/>
        <v>42.1</v>
      </c>
      <c r="J86" s="32"/>
    </row>
    <row r="87" spans="1:10">
      <c r="A87" s="133" t="s">
        <v>447</v>
      </c>
      <c r="B87" s="133" t="s">
        <v>31</v>
      </c>
      <c r="C87" s="134"/>
      <c r="D87" s="52" t="s">
        <v>276</v>
      </c>
      <c r="E87" s="194" t="s">
        <v>378</v>
      </c>
      <c r="F87" s="14">
        <v>13.3</v>
      </c>
      <c r="G87" s="14">
        <v>14.3</v>
      </c>
      <c r="H87" s="14">
        <v>13.8</v>
      </c>
      <c r="I87" s="15">
        <f t="shared" si="4"/>
        <v>41.400000000000006</v>
      </c>
      <c r="J87" s="32"/>
    </row>
    <row r="88" spans="1:10">
      <c r="A88" s="133" t="s">
        <v>449</v>
      </c>
      <c r="B88" s="133" t="s">
        <v>119</v>
      </c>
      <c r="C88" s="134"/>
      <c r="D88" s="52" t="s">
        <v>276</v>
      </c>
      <c r="E88" s="194" t="s">
        <v>378</v>
      </c>
      <c r="F88" s="14"/>
      <c r="G88" s="14"/>
      <c r="H88" s="14"/>
      <c r="I88" s="15">
        <f t="shared" si="4"/>
        <v>0</v>
      </c>
      <c r="J88" s="104"/>
    </row>
    <row r="89" spans="1:10">
      <c r="A89" s="175" t="s">
        <v>12</v>
      </c>
      <c r="B89" s="196" t="s">
        <v>13</v>
      </c>
      <c r="C89" s="178"/>
      <c r="D89" s="178" t="s">
        <v>14</v>
      </c>
      <c r="E89" s="8" t="s">
        <v>15</v>
      </c>
      <c r="F89" s="9" t="s">
        <v>16</v>
      </c>
      <c r="G89" s="9" t="s">
        <v>17</v>
      </c>
      <c r="H89" s="8" t="s">
        <v>174</v>
      </c>
      <c r="I89" s="10" t="s">
        <v>19</v>
      </c>
    </row>
    <row r="90" spans="1:10" ht="14.25">
      <c r="A90" s="197" t="s">
        <v>462</v>
      </c>
      <c r="B90" s="197" t="s">
        <v>463</v>
      </c>
      <c r="C90" s="67"/>
      <c r="D90" s="47" t="s">
        <v>130</v>
      </c>
      <c r="E90" s="170" t="s">
        <v>380</v>
      </c>
      <c r="F90" s="181">
        <v>14.2</v>
      </c>
      <c r="G90" s="181">
        <v>14.3</v>
      </c>
      <c r="H90" s="181">
        <v>14.6</v>
      </c>
      <c r="I90" s="182">
        <f t="shared" ref="I90:I96" si="5">SUM(F90:H90)</f>
        <v>43.1</v>
      </c>
      <c r="J90" s="32"/>
    </row>
    <row r="91" spans="1:10" ht="15">
      <c r="A91" s="35" t="s">
        <v>133</v>
      </c>
      <c r="B91" s="66" t="s">
        <v>464</v>
      </c>
      <c r="C91" s="67"/>
      <c r="D91" s="47" t="s">
        <v>130</v>
      </c>
      <c r="E91" s="170" t="s">
        <v>380</v>
      </c>
      <c r="F91" s="14">
        <v>13.8</v>
      </c>
      <c r="G91" s="14">
        <v>14.4</v>
      </c>
      <c r="H91" s="14">
        <v>14.2</v>
      </c>
      <c r="I91" s="15">
        <f t="shared" si="5"/>
        <v>42.400000000000006</v>
      </c>
      <c r="J91" s="18"/>
    </row>
    <row r="92" spans="1:10" ht="14.25">
      <c r="A92" s="198" t="s">
        <v>460</v>
      </c>
      <c r="B92" s="198" t="s">
        <v>461</v>
      </c>
      <c r="C92" s="67"/>
      <c r="D92" s="47" t="s">
        <v>130</v>
      </c>
      <c r="E92" s="170" t="s">
        <v>380</v>
      </c>
      <c r="F92" s="14">
        <v>14</v>
      </c>
      <c r="G92" s="14">
        <v>14.4</v>
      </c>
      <c r="H92" s="14">
        <v>14</v>
      </c>
      <c r="I92" s="15">
        <f t="shared" si="5"/>
        <v>42.4</v>
      </c>
      <c r="J92" s="95">
        <f>SUM(I90:I92)</f>
        <v>127.9</v>
      </c>
    </row>
    <row r="93" spans="1:10" ht="15.75">
      <c r="A93" s="58" t="s">
        <v>458</v>
      </c>
      <c r="B93" s="58" t="s">
        <v>459</v>
      </c>
      <c r="C93" s="67"/>
      <c r="D93" s="47" t="s">
        <v>130</v>
      </c>
      <c r="E93" s="170" t="s">
        <v>380</v>
      </c>
      <c r="F93" s="14">
        <v>13.3</v>
      </c>
      <c r="G93" s="14">
        <v>14.5</v>
      </c>
      <c r="H93" s="14">
        <v>14.1</v>
      </c>
      <c r="I93" s="15">
        <f t="shared" si="5"/>
        <v>41.9</v>
      </c>
    </row>
    <row r="94" spans="1:10" ht="14.25">
      <c r="A94" s="197" t="s">
        <v>457</v>
      </c>
      <c r="B94" s="197" t="s">
        <v>267</v>
      </c>
      <c r="C94" s="67"/>
      <c r="D94" s="47" t="s">
        <v>130</v>
      </c>
      <c r="E94" s="170" t="s">
        <v>380</v>
      </c>
      <c r="F94" s="14">
        <v>12.8</v>
      </c>
      <c r="G94" s="14">
        <v>14.1</v>
      </c>
      <c r="H94" s="14">
        <v>13</v>
      </c>
      <c r="I94" s="15">
        <f t="shared" si="5"/>
        <v>39.9</v>
      </c>
    </row>
    <row r="95" spans="1:10">
      <c r="A95" s="199"/>
      <c r="B95" s="200"/>
      <c r="C95" s="100"/>
      <c r="D95" s="102"/>
      <c r="E95" s="170" t="s">
        <v>380</v>
      </c>
      <c r="F95" s="14"/>
      <c r="G95" s="14"/>
      <c r="H95" s="14"/>
      <c r="I95" s="15">
        <f t="shared" si="5"/>
        <v>0</v>
      </c>
    </row>
    <row r="96" spans="1:10">
      <c r="A96" s="199"/>
      <c r="B96" s="200"/>
      <c r="C96" s="100"/>
      <c r="D96" s="102"/>
      <c r="E96" s="170" t="s">
        <v>380</v>
      </c>
      <c r="F96" s="14"/>
      <c r="G96" s="14"/>
      <c r="H96" s="14"/>
      <c r="I96" s="15">
        <f t="shared" si="5"/>
        <v>0</v>
      </c>
      <c r="J96" s="104"/>
    </row>
    <row r="97" spans="1:10">
      <c r="A97" s="6" t="s">
        <v>12</v>
      </c>
      <c r="B97" s="7" t="s">
        <v>13</v>
      </c>
      <c r="C97" s="8"/>
      <c r="D97" s="8" t="s">
        <v>14</v>
      </c>
      <c r="E97" s="8" t="s">
        <v>15</v>
      </c>
      <c r="F97" s="9" t="s">
        <v>16</v>
      </c>
      <c r="G97" s="9" t="s">
        <v>17</v>
      </c>
      <c r="H97" s="8" t="s">
        <v>174</v>
      </c>
      <c r="I97" s="10" t="s">
        <v>19</v>
      </c>
    </row>
    <row r="98" spans="1:10" ht="14.25">
      <c r="A98" s="205" t="s">
        <v>467</v>
      </c>
      <c r="B98" s="206" t="s">
        <v>67</v>
      </c>
      <c r="C98" s="203"/>
      <c r="D98" s="204" t="s">
        <v>466</v>
      </c>
      <c r="E98" s="135" t="s">
        <v>380</v>
      </c>
      <c r="F98" s="142">
        <v>14.4</v>
      </c>
      <c r="G98" s="142">
        <v>14.4</v>
      </c>
      <c r="H98" s="142">
        <v>14.2</v>
      </c>
      <c r="I98" s="137">
        <f t="shared" ref="I98:I103" si="6">SUM(F98:H98)</f>
        <v>43</v>
      </c>
    </row>
    <row r="99" spans="1:10" ht="14.25">
      <c r="A99" s="205" t="s">
        <v>468</v>
      </c>
      <c r="B99" s="206" t="s">
        <v>469</v>
      </c>
      <c r="C99" s="203"/>
      <c r="D99" s="204" t="s">
        <v>466</v>
      </c>
      <c r="E99" s="85" t="s">
        <v>380</v>
      </c>
      <c r="F99" s="14">
        <v>14.3</v>
      </c>
      <c r="G99" s="14">
        <v>14.8</v>
      </c>
      <c r="H99" s="14">
        <v>13.9</v>
      </c>
      <c r="I99" s="15">
        <f t="shared" si="6"/>
        <v>43</v>
      </c>
    </row>
    <row r="100" spans="1:10" ht="14.25">
      <c r="A100" s="201" t="s">
        <v>470</v>
      </c>
      <c r="B100" s="202" t="s">
        <v>86</v>
      </c>
      <c r="C100" s="203"/>
      <c r="D100" s="204" t="s">
        <v>466</v>
      </c>
      <c r="E100" s="85" t="s">
        <v>380</v>
      </c>
      <c r="F100" s="14">
        <v>14.5</v>
      </c>
      <c r="G100" s="14">
        <v>14.6</v>
      </c>
      <c r="H100" s="14">
        <v>13.9</v>
      </c>
      <c r="I100" s="15">
        <f t="shared" si="6"/>
        <v>43</v>
      </c>
      <c r="J100" s="95">
        <f>SUM(I98:I100)</f>
        <v>129</v>
      </c>
    </row>
    <row r="101" spans="1:10" ht="15">
      <c r="A101" s="201" t="s">
        <v>471</v>
      </c>
      <c r="B101" s="202" t="s">
        <v>472</v>
      </c>
      <c r="C101" s="207"/>
      <c r="D101" s="204" t="s">
        <v>466</v>
      </c>
      <c r="E101" s="85" t="s">
        <v>380</v>
      </c>
      <c r="F101" s="14">
        <v>14</v>
      </c>
      <c r="G101" s="14">
        <v>14.7</v>
      </c>
      <c r="H101" s="14">
        <v>14.2</v>
      </c>
      <c r="I101" s="15">
        <f t="shared" si="6"/>
        <v>42.9</v>
      </c>
    </row>
    <row r="102" spans="1:10" ht="14.25">
      <c r="A102" s="201" t="s">
        <v>465</v>
      </c>
      <c r="B102" s="202" t="s">
        <v>21</v>
      </c>
      <c r="C102" s="203"/>
      <c r="D102" s="204" t="s">
        <v>466</v>
      </c>
      <c r="E102" s="85" t="s">
        <v>380</v>
      </c>
      <c r="F102" s="14">
        <v>14.2</v>
      </c>
      <c r="G102" s="14">
        <v>14.3</v>
      </c>
      <c r="H102" s="14">
        <v>14</v>
      </c>
      <c r="I102" s="15">
        <f t="shared" si="6"/>
        <v>42.5</v>
      </c>
    </row>
    <row r="103" spans="1:10" ht="15">
      <c r="A103" s="201" t="s">
        <v>473</v>
      </c>
      <c r="B103" s="202" t="s">
        <v>474</v>
      </c>
      <c r="C103" s="207"/>
      <c r="D103" s="204" t="s">
        <v>466</v>
      </c>
      <c r="E103" s="85" t="s">
        <v>380</v>
      </c>
      <c r="F103" s="14">
        <v>14</v>
      </c>
      <c r="G103" s="14">
        <v>13.5</v>
      </c>
      <c r="H103" s="14">
        <v>14.2</v>
      </c>
      <c r="I103" s="15">
        <f t="shared" si="6"/>
        <v>41.7</v>
      </c>
    </row>
  </sheetData>
  <sheetProtection password="CC6F" sheet="1" selectLockedCells="1" selectUnlockedCells="1"/>
  <mergeCells count="3">
    <mergeCell ref="A1:I1"/>
    <mergeCell ref="A2:I2"/>
    <mergeCell ref="A13:I13"/>
  </mergeCells>
  <pageMargins left="0.75" right="0.75" top="1" bottom="1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5"/>
  <dimension ref="A1:J53"/>
  <sheetViews>
    <sheetView topLeftCell="A28" workbookViewId="0">
      <selection activeCell="C43" sqref="C43:C53"/>
    </sheetView>
  </sheetViews>
  <sheetFormatPr defaultColWidth="9" defaultRowHeight="12.75"/>
  <cols>
    <col min="1" max="1" width="22.85546875" customWidth="1"/>
    <col min="2" max="2" width="21" customWidth="1"/>
    <col min="3" max="3" width="17.5703125" style="1" customWidth="1"/>
    <col min="4" max="4" width="33.85546875" style="1" customWidth="1"/>
    <col min="5" max="5" width="22.140625" style="1" customWidth="1"/>
    <col min="6" max="8" width="9" customWidth="1"/>
    <col min="9" max="9" width="10.28515625" customWidth="1"/>
  </cols>
  <sheetData>
    <row r="1" spans="1:10" ht="33.75" customHeight="1">
      <c r="A1" s="318" t="s">
        <v>318</v>
      </c>
      <c r="B1" s="318"/>
      <c r="C1" s="318"/>
      <c r="D1" s="318"/>
      <c r="E1" s="318"/>
      <c r="F1" s="318"/>
      <c r="G1" s="318"/>
      <c r="H1" s="318"/>
      <c r="I1" s="318"/>
    </row>
    <row r="2" spans="1:10" ht="33.75" customHeight="1">
      <c r="A2" s="318" t="s">
        <v>170</v>
      </c>
      <c r="B2" s="318"/>
      <c r="C2" s="318"/>
      <c r="D2" s="318"/>
      <c r="E2" s="318"/>
      <c r="F2" s="318"/>
      <c r="G2" s="318"/>
      <c r="H2" s="318"/>
      <c r="I2" s="318"/>
    </row>
    <row r="4" spans="1:10" ht="15">
      <c r="A4" s="2" t="s">
        <v>2</v>
      </c>
      <c r="B4" s="48" t="s">
        <v>143</v>
      </c>
      <c r="C4" s="5">
        <v>129.9</v>
      </c>
      <c r="D4" s="4"/>
    </row>
    <row r="5" spans="1:10" ht="15">
      <c r="A5" s="2" t="s">
        <v>3</v>
      </c>
      <c r="B5" s="207" t="s">
        <v>466</v>
      </c>
      <c r="C5" s="5">
        <v>129.19999999999999</v>
      </c>
      <c r="D5" s="4"/>
    </row>
    <row r="6" spans="1:10" ht="15">
      <c r="A6" s="2" t="s">
        <v>4</v>
      </c>
      <c r="B6" s="33" t="s">
        <v>50</v>
      </c>
      <c r="C6" s="5">
        <v>126.9</v>
      </c>
      <c r="D6" s="4"/>
    </row>
    <row r="7" spans="1:10" ht="15">
      <c r="A7" s="2" t="s">
        <v>5</v>
      </c>
      <c r="B7" s="54" t="s">
        <v>265</v>
      </c>
      <c r="C7" s="5">
        <v>123.3</v>
      </c>
      <c r="D7" s="4"/>
    </row>
    <row r="8" spans="1:10" s="208" customFormat="1" ht="15">
      <c r="A8" s="208" t="s">
        <v>6</v>
      </c>
      <c r="B8" s="48"/>
      <c r="C8" s="209"/>
      <c r="D8" s="209"/>
      <c r="E8" s="209"/>
    </row>
    <row r="9" spans="1:10" ht="27">
      <c r="A9" s="319" t="s">
        <v>475</v>
      </c>
      <c r="B9" s="319"/>
      <c r="C9" s="319"/>
      <c r="D9" s="319"/>
      <c r="E9" s="319"/>
      <c r="F9" s="319"/>
      <c r="G9" s="319"/>
      <c r="H9" s="319"/>
      <c r="I9" s="319"/>
    </row>
    <row r="10" spans="1:10" ht="13.5" thickBot="1"/>
    <row r="11" spans="1:10" ht="15" customHeight="1" thickBot="1">
      <c r="A11" s="6" t="s">
        <v>12</v>
      </c>
      <c r="B11" s="7" t="s">
        <v>13</v>
      </c>
      <c r="C11" s="8"/>
      <c r="D11" s="8" t="s">
        <v>14</v>
      </c>
      <c r="E11" s="8" t="s">
        <v>15</v>
      </c>
      <c r="F11" s="9" t="s">
        <v>16</v>
      </c>
      <c r="G11" s="9" t="s">
        <v>17</v>
      </c>
      <c r="H11" s="8" t="s">
        <v>174</v>
      </c>
      <c r="I11" s="10" t="s">
        <v>19</v>
      </c>
    </row>
    <row r="12" spans="1:10" ht="15" customHeight="1">
      <c r="A12" s="33" t="s">
        <v>490</v>
      </c>
      <c r="B12" s="33" t="s">
        <v>491</v>
      </c>
      <c r="C12" s="310"/>
      <c r="D12" s="35" t="s">
        <v>50</v>
      </c>
      <c r="E12" s="94" t="s">
        <v>478</v>
      </c>
      <c r="F12" s="19">
        <v>14</v>
      </c>
      <c r="G12" s="19">
        <v>14.7</v>
      </c>
      <c r="H12" s="19">
        <v>14.4</v>
      </c>
      <c r="I12" s="15">
        <f t="shared" ref="I12:I19" si="0">SUM(F12:H12)</f>
        <v>43.1</v>
      </c>
    </row>
    <row r="13" spans="1:10" ht="15" customHeight="1">
      <c r="A13" s="144" t="s">
        <v>493</v>
      </c>
      <c r="B13" s="144" t="s">
        <v>189</v>
      </c>
      <c r="C13" s="144"/>
      <c r="D13" s="144" t="s">
        <v>50</v>
      </c>
      <c r="E13" s="85" t="s">
        <v>478</v>
      </c>
      <c r="F13" s="19">
        <v>13.9</v>
      </c>
      <c r="G13" s="19">
        <v>14.2</v>
      </c>
      <c r="H13" s="19">
        <v>14</v>
      </c>
      <c r="I13" s="15">
        <f t="shared" si="0"/>
        <v>42.1</v>
      </c>
      <c r="J13" s="32"/>
    </row>
    <row r="14" spans="1:10" ht="15" customHeight="1">
      <c r="A14" s="143" t="s">
        <v>497</v>
      </c>
      <c r="B14" s="143" t="s">
        <v>498</v>
      </c>
      <c r="C14" s="229"/>
      <c r="D14" s="143" t="s">
        <v>50</v>
      </c>
      <c r="E14" s="85" t="s">
        <v>478</v>
      </c>
      <c r="F14" s="14">
        <v>13.6</v>
      </c>
      <c r="G14" s="14">
        <v>13.8</v>
      </c>
      <c r="H14" s="14">
        <v>14.3</v>
      </c>
      <c r="I14" s="15">
        <f t="shared" si="0"/>
        <v>41.7</v>
      </c>
      <c r="J14" s="95">
        <f>SUM(I12:I14)</f>
        <v>126.9</v>
      </c>
    </row>
    <row r="15" spans="1:10" ht="15" customHeight="1">
      <c r="A15" s="144" t="s">
        <v>494</v>
      </c>
      <c r="B15" s="144" t="s">
        <v>283</v>
      </c>
      <c r="C15" s="144"/>
      <c r="D15" s="144" t="s">
        <v>50</v>
      </c>
      <c r="E15" s="85" t="s">
        <v>478</v>
      </c>
      <c r="F15" s="19">
        <v>13.8</v>
      </c>
      <c r="G15" s="19">
        <v>14.3</v>
      </c>
      <c r="H15" s="19">
        <v>13.5</v>
      </c>
      <c r="I15" s="15">
        <f t="shared" si="0"/>
        <v>41.6</v>
      </c>
      <c r="J15" s="104"/>
    </row>
    <row r="16" spans="1:10" ht="15" customHeight="1">
      <c r="A16" s="35" t="s">
        <v>489</v>
      </c>
      <c r="B16" s="35" t="s">
        <v>202</v>
      </c>
      <c r="C16" s="36"/>
      <c r="D16" s="35" t="s">
        <v>50</v>
      </c>
      <c r="E16" s="85" t="s">
        <v>478</v>
      </c>
      <c r="F16" s="19">
        <v>13.5</v>
      </c>
      <c r="G16" s="19">
        <v>13.9</v>
      </c>
      <c r="H16" s="19">
        <v>14.2</v>
      </c>
      <c r="I16" s="15">
        <f t="shared" si="0"/>
        <v>41.599999999999994</v>
      </c>
    </row>
    <row r="17" spans="1:10" ht="15" customHeight="1">
      <c r="A17" s="33" t="s">
        <v>495</v>
      </c>
      <c r="B17" s="33" t="s">
        <v>496</v>
      </c>
      <c r="C17" s="34"/>
      <c r="D17" s="33" t="s">
        <v>50</v>
      </c>
      <c r="E17" s="85" t="s">
        <v>478</v>
      </c>
      <c r="F17" s="19">
        <v>13.9</v>
      </c>
      <c r="G17" s="19">
        <v>14.1</v>
      </c>
      <c r="H17" s="19">
        <v>13</v>
      </c>
      <c r="I17" s="15">
        <f t="shared" si="0"/>
        <v>41</v>
      </c>
    </row>
    <row r="18" spans="1:10" ht="15" customHeight="1">
      <c r="A18" s="35" t="s">
        <v>492</v>
      </c>
      <c r="B18" s="35" t="s">
        <v>63</v>
      </c>
      <c r="C18" s="36"/>
      <c r="D18" s="35" t="s">
        <v>50</v>
      </c>
      <c r="E18" s="85" t="s">
        <v>478</v>
      </c>
      <c r="F18" s="14">
        <v>13.8</v>
      </c>
      <c r="G18" s="14">
        <v>13.5</v>
      </c>
      <c r="H18" s="14">
        <v>13.1</v>
      </c>
      <c r="I18" s="15">
        <f t="shared" si="0"/>
        <v>40.4</v>
      </c>
    </row>
    <row r="19" spans="1:10" ht="15" customHeight="1">
      <c r="A19" s="102"/>
      <c r="B19" s="105"/>
      <c r="C19" s="216"/>
      <c r="D19" s="102"/>
      <c r="E19" s="85" t="s">
        <v>478</v>
      </c>
      <c r="F19" s="19"/>
      <c r="G19" s="19"/>
      <c r="H19" s="19"/>
      <c r="I19" s="165">
        <f t="shared" si="0"/>
        <v>0</v>
      </c>
    </row>
    <row r="20" spans="1:10">
      <c r="A20" s="217"/>
      <c r="B20" s="217"/>
      <c r="C20" s="218"/>
      <c r="D20" s="218"/>
      <c r="E20" s="218"/>
    </row>
    <row r="21" spans="1:10" ht="15" customHeight="1">
      <c r="A21" s="6" t="s">
        <v>12</v>
      </c>
      <c r="B21" s="7" t="s">
        <v>13</v>
      </c>
      <c r="C21" s="8"/>
      <c r="D21" s="8" t="s">
        <v>14</v>
      </c>
      <c r="E21" s="8" t="s">
        <v>15</v>
      </c>
      <c r="F21" s="9" t="s">
        <v>16</v>
      </c>
      <c r="G21" s="9" t="s">
        <v>17</v>
      </c>
      <c r="H21" s="8" t="s">
        <v>174</v>
      </c>
      <c r="I21" s="10" t="s">
        <v>19</v>
      </c>
    </row>
    <row r="22" spans="1:10" ht="15" customHeight="1">
      <c r="A22" s="219" t="s">
        <v>499</v>
      </c>
      <c r="B22" s="220" t="s">
        <v>205</v>
      </c>
      <c r="C22" s="207"/>
      <c r="D22" s="207" t="s">
        <v>466</v>
      </c>
      <c r="E22" s="94" t="s">
        <v>478</v>
      </c>
      <c r="F22" s="19">
        <v>14.5</v>
      </c>
      <c r="G22" s="19">
        <v>14.2</v>
      </c>
      <c r="H22" s="19">
        <v>14.4</v>
      </c>
      <c r="I22" s="15">
        <f t="shared" ref="I22:I29" si="1">SUM(F22:H22)</f>
        <v>43.1</v>
      </c>
    </row>
    <row r="23" spans="1:10" ht="15" customHeight="1">
      <c r="A23" s="219" t="s">
        <v>506</v>
      </c>
      <c r="B23" s="220" t="s">
        <v>507</v>
      </c>
      <c r="C23" s="207"/>
      <c r="D23" s="207" t="s">
        <v>466</v>
      </c>
      <c r="E23" s="94" t="s">
        <v>478</v>
      </c>
      <c r="F23" s="97">
        <v>14.7</v>
      </c>
      <c r="G23" s="97">
        <v>14.3</v>
      </c>
      <c r="H23" s="97">
        <v>14.1</v>
      </c>
      <c r="I23" s="15">
        <f t="shared" si="1"/>
        <v>43.1</v>
      </c>
    </row>
    <row r="24" spans="1:10" ht="15" customHeight="1">
      <c r="A24" s="219" t="s">
        <v>504</v>
      </c>
      <c r="B24" s="220" t="s">
        <v>505</v>
      </c>
      <c r="C24" s="207"/>
      <c r="D24" s="207" t="s">
        <v>466</v>
      </c>
      <c r="E24" s="85" t="s">
        <v>478</v>
      </c>
      <c r="F24" s="97">
        <v>14.2</v>
      </c>
      <c r="G24" s="97">
        <v>14.9</v>
      </c>
      <c r="H24" s="97">
        <v>13.9</v>
      </c>
      <c r="I24" s="15">
        <f t="shared" si="1"/>
        <v>43</v>
      </c>
      <c r="J24" s="95">
        <f>SUM(I22:I24)</f>
        <v>129.19999999999999</v>
      </c>
    </row>
    <row r="25" spans="1:10" ht="15">
      <c r="A25" s="219" t="s">
        <v>500</v>
      </c>
      <c r="B25" s="220" t="s">
        <v>501</v>
      </c>
      <c r="C25" s="207"/>
      <c r="D25" s="207" t="s">
        <v>466</v>
      </c>
      <c r="E25" s="85" t="s">
        <v>478</v>
      </c>
      <c r="F25" s="309">
        <v>14</v>
      </c>
      <c r="G25" s="309">
        <v>14.1</v>
      </c>
      <c r="H25" s="309">
        <v>14.4</v>
      </c>
      <c r="I25" s="15">
        <f t="shared" si="1"/>
        <v>42.5</v>
      </c>
    </row>
    <row r="26" spans="1:10" ht="15">
      <c r="A26" s="219" t="s">
        <v>503</v>
      </c>
      <c r="B26" s="220" t="s">
        <v>24</v>
      </c>
      <c r="C26" s="207"/>
      <c r="D26" s="207" t="s">
        <v>466</v>
      </c>
      <c r="E26" s="85" t="s">
        <v>478</v>
      </c>
      <c r="F26" s="87">
        <v>14.1</v>
      </c>
      <c r="G26" s="87">
        <v>14.3</v>
      </c>
      <c r="H26" s="87">
        <v>13.9</v>
      </c>
      <c r="I26" s="15">
        <f t="shared" si="1"/>
        <v>42.3</v>
      </c>
    </row>
    <row r="27" spans="1:10" ht="15">
      <c r="A27" s="219" t="s">
        <v>502</v>
      </c>
      <c r="B27" s="220" t="s">
        <v>108</v>
      </c>
      <c r="C27" s="207"/>
      <c r="D27" s="207" t="s">
        <v>466</v>
      </c>
      <c r="E27" s="85" t="s">
        <v>478</v>
      </c>
      <c r="F27" s="309">
        <v>14</v>
      </c>
      <c r="G27" s="309">
        <v>14.6</v>
      </c>
      <c r="H27" s="309">
        <v>13</v>
      </c>
      <c r="I27" s="15">
        <f t="shared" si="1"/>
        <v>41.6</v>
      </c>
    </row>
    <row r="28" spans="1:10">
      <c r="I28" s="15">
        <f t="shared" si="1"/>
        <v>0</v>
      </c>
    </row>
    <row r="29" spans="1:10">
      <c r="I29" s="15">
        <f t="shared" si="1"/>
        <v>0</v>
      </c>
    </row>
    <row r="30" spans="1:10" ht="15" customHeight="1">
      <c r="A30" s="6" t="s">
        <v>12</v>
      </c>
      <c r="B30" s="7" t="s">
        <v>13</v>
      </c>
      <c r="C30" s="8"/>
      <c r="D30" s="8" t="s">
        <v>14</v>
      </c>
      <c r="E30" s="8" t="s">
        <v>15</v>
      </c>
      <c r="F30" s="9" t="s">
        <v>16</v>
      </c>
      <c r="G30" s="9" t="s">
        <v>17</v>
      </c>
      <c r="H30" s="8" t="s">
        <v>174</v>
      </c>
      <c r="I30" s="10" t="s">
        <v>19</v>
      </c>
    </row>
    <row r="31" spans="1:10" ht="15">
      <c r="A31" s="51" t="s">
        <v>511</v>
      </c>
      <c r="B31" s="221" t="s">
        <v>512</v>
      </c>
      <c r="C31" s="222"/>
      <c r="D31" s="51" t="s">
        <v>265</v>
      </c>
      <c r="E31" s="85" t="s">
        <v>478</v>
      </c>
      <c r="F31" s="87">
        <v>14.3</v>
      </c>
      <c r="G31" s="87">
        <v>13.7</v>
      </c>
      <c r="H31" s="87">
        <v>13.3</v>
      </c>
      <c r="I31" s="15">
        <f t="shared" ref="I31:I38" si="2">SUM(F31:H31)</f>
        <v>41.3</v>
      </c>
    </row>
    <row r="32" spans="1:10" ht="15">
      <c r="A32" s="54" t="s">
        <v>514</v>
      </c>
      <c r="B32" s="223" t="s">
        <v>363</v>
      </c>
      <c r="C32" s="224"/>
      <c r="D32" s="54" t="s">
        <v>265</v>
      </c>
      <c r="E32" s="85" t="s">
        <v>478</v>
      </c>
      <c r="F32" s="87">
        <v>13.5</v>
      </c>
      <c r="G32" s="87">
        <v>14.2</v>
      </c>
      <c r="H32" s="87">
        <v>13.4</v>
      </c>
      <c r="I32" s="15">
        <f t="shared" si="2"/>
        <v>41.1</v>
      </c>
    </row>
    <row r="33" spans="1:10" ht="15">
      <c r="A33" s="54" t="s">
        <v>508</v>
      </c>
      <c r="B33" s="223" t="s">
        <v>509</v>
      </c>
      <c r="C33" s="224"/>
      <c r="D33" s="54" t="s">
        <v>265</v>
      </c>
      <c r="E33" s="85" t="s">
        <v>478</v>
      </c>
      <c r="F33" s="87">
        <v>13.7</v>
      </c>
      <c r="G33" s="87">
        <v>13.6</v>
      </c>
      <c r="H33" s="87">
        <v>13.6</v>
      </c>
      <c r="I33" s="15">
        <f t="shared" si="2"/>
        <v>40.9</v>
      </c>
      <c r="J33">
        <f>SUM(I31:I33)</f>
        <v>123.30000000000001</v>
      </c>
    </row>
    <row r="34" spans="1:10" ht="15">
      <c r="A34" s="54" t="s">
        <v>515</v>
      </c>
      <c r="B34" s="223" t="s">
        <v>516</v>
      </c>
      <c r="C34" s="224"/>
      <c r="D34" s="54" t="s">
        <v>265</v>
      </c>
      <c r="E34" s="85" t="s">
        <v>478</v>
      </c>
      <c r="F34" s="87">
        <v>13.1</v>
      </c>
      <c r="G34" s="87">
        <v>14.4</v>
      </c>
      <c r="H34" s="87">
        <v>13.2</v>
      </c>
      <c r="I34" s="15">
        <f t="shared" si="2"/>
        <v>40.700000000000003</v>
      </c>
    </row>
    <row r="35" spans="1:10" ht="15">
      <c r="A35" s="54" t="s">
        <v>513</v>
      </c>
      <c r="B35" s="223" t="s">
        <v>162</v>
      </c>
      <c r="C35" s="224"/>
      <c r="D35" s="54" t="s">
        <v>265</v>
      </c>
      <c r="E35" s="85" t="s">
        <v>478</v>
      </c>
      <c r="F35" s="87">
        <v>13.2</v>
      </c>
      <c r="G35" s="87">
        <v>13.7</v>
      </c>
      <c r="H35" s="87">
        <v>13.3</v>
      </c>
      <c r="I35" s="15">
        <f t="shared" si="2"/>
        <v>40.200000000000003</v>
      </c>
    </row>
    <row r="36" spans="1:10" ht="15">
      <c r="A36" s="54" t="s">
        <v>510</v>
      </c>
      <c r="B36" s="223" t="s">
        <v>149</v>
      </c>
      <c r="C36" s="224"/>
      <c r="D36" s="54" t="s">
        <v>265</v>
      </c>
      <c r="E36" s="85" t="s">
        <v>478</v>
      </c>
      <c r="F36" s="87"/>
      <c r="G36" s="87"/>
      <c r="H36" s="87"/>
      <c r="I36" s="15">
        <f t="shared" si="2"/>
        <v>0</v>
      </c>
    </row>
    <row r="37" spans="1:10">
      <c r="I37" s="15">
        <f t="shared" si="2"/>
        <v>0</v>
      </c>
    </row>
    <row r="38" spans="1:10">
      <c r="I38" s="15">
        <f t="shared" si="2"/>
        <v>0</v>
      </c>
    </row>
    <row r="39" spans="1:10" ht="15" customHeight="1">
      <c r="A39" s="6" t="s">
        <v>12</v>
      </c>
      <c r="B39" s="7" t="s">
        <v>13</v>
      </c>
      <c r="C39" s="8"/>
      <c r="D39" s="8" t="s">
        <v>14</v>
      </c>
      <c r="E39" s="8" t="s">
        <v>15</v>
      </c>
      <c r="F39" s="9" t="s">
        <v>16</v>
      </c>
      <c r="G39" s="9" t="s">
        <v>17</v>
      </c>
      <c r="H39" s="8" t="s">
        <v>174</v>
      </c>
      <c r="I39" s="10" t="s">
        <v>19</v>
      </c>
    </row>
    <row r="40" spans="1:10" ht="15">
      <c r="A40" s="71" t="s">
        <v>532</v>
      </c>
      <c r="B40" s="49" t="s">
        <v>509</v>
      </c>
      <c r="C40" s="56"/>
      <c r="D40" s="48" t="s">
        <v>143</v>
      </c>
      <c r="E40" s="85" t="s">
        <v>478</v>
      </c>
      <c r="F40" s="87">
        <v>14.6</v>
      </c>
      <c r="G40" s="87">
        <v>14.4</v>
      </c>
      <c r="H40" s="87">
        <v>14.5</v>
      </c>
      <c r="I40" s="15">
        <f t="shared" ref="I40:I53" si="3">SUM(F40:H40)</f>
        <v>43.5</v>
      </c>
    </row>
    <row r="41" spans="1:10" ht="15">
      <c r="A41" s="48" t="s">
        <v>526</v>
      </c>
      <c r="B41" s="49" t="s">
        <v>393</v>
      </c>
      <c r="C41" s="56"/>
      <c r="D41" s="48" t="s">
        <v>143</v>
      </c>
      <c r="E41" s="85" t="s">
        <v>478</v>
      </c>
      <c r="F41" s="87">
        <v>14.4</v>
      </c>
      <c r="G41" s="87">
        <v>14.4</v>
      </c>
      <c r="H41" s="87">
        <v>14.6</v>
      </c>
      <c r="I41" s="15">
        <f t="shared" si="3"/>
        <v>43.4</v>
      </c>
    </row>
    <row r="42" spans="1:10" ht="15">
      <c r="A42" s="48" t="s">
        <v>523</v>
      </c>
      <c r="B42" s="49" t="s">
        <v>167</v>
      </c>
      <c r="C42" s="56"/>
      <c r="D42" s="48" t="s">
        <v>143</v>
      </c>
      <c r="E42" s="85" t="s">
        <v>478</v>
      </c>
      <c r="F42" s="87">
        <v>14.1</v>
      </c>
      <c r="G42" s="87">
        <v>14.5</v>
      </c>
      <c r="H42" s="87">
        <v>14.4</v>
      </c>
      <c r="I42" s="15">
        <f t="shared" si="3"/>
        <v>43</v>
      </c>
      <c r="J42">
        <f>SUM(I40:I42)</f>
        <v>129.9</v>
      </c>
    </row>
    <row r="43" spans="1:10" ht="15">
      <c r="A43" s="71" t="s">
        <v>524</v>
      </c>
      <c r="B43" s="49" t="s">
        <v>459</v>
      </c>
      <c r="C43" s="56"/>
      <c r="D43" s="48" t="s">
        <v>143</v>
      </c>
      <c r="E43" s="85" t="s">
        <v>478</v>
      </c>
      <c r="F43" s="87">
        <v>14.2</v>
      </c>
      <c r="G43" s="87">
        <v>14.5</v>
      </c>
      <c r="H43" s="87">
        <v>14.1</v>
      </c>
      <c r="I43" s="15">
        <f t="shared" si="3"/>
        <v>42.8</v>
      </c>
    </row>
    <row r="44" spans="1:10" ht="15">
      <c r="A44" s="71" t="s">
        <v>527</v>
      </c>
      <c r="B44" s="49" t="s">
        <v>528</v>
      </c>
      <c r="C44" s="56"/>
      <c r="D44" s="48" t="s">
        <v>143</v>
      </c>
      <c r="E44" s="85" t="s">
        <v>478</v>
      </c>
      <c r="F44" s="87">
        <v>13.6</v>
      </c>
      <c r="G44" s="87">
        <v>14.5</v>
      </c>
      <c r="H44" s="87">
        <v>14.6</v>
      </c>
      <c r="I44" s="15">
        <f t="shared" si="3"/>
        <v>42.7</v>
      </c>
    </row>
    <row r="45" spans="1:10" ht="15">
      <c r="A45" s="71" t="s">
        <v>531</v>
      </c>
      <c r="B45" s="49" t="s">
        <v>136</v>
      </c>
      <c r="C45" s="56"/>
      <c r="D45" s="48" t="s">
        <v>143</v>
      </c>
      <c r="E45" s="85" t="s">
        <v>478</v>
      </c>
      <c r="F45" s="87">
        <v>14.5</v>
      </c>
      <c r="G45" s="87">
        <v>13.4</v>
      </c>
      <c r="H45" s="87">
        <v>14.1</v>
      </c>
      <c r="I45" s="15">
        <f t="shared" si="3"/>
        <v>42</v>
      </c>
    </row>
    <row r="46" spans="1:10" ht="15">
      <c r="A46" s="71" t="s">
        <v>521</v>
      </c>
      <c r="B46" s="49" t="s">
        <v>522</v>
      </c>
      <c r="C46" s="56"/>
      <c r="D46" s="48" t="s">
        <v>143</v>
      </c>
      <c r="E46" s="85" t="s">
        <v>478</v>
      </c>
      <c r="F46" s="87">
        <v>14.4</v>
      </c>
      <c r="G46" s="87">
        <v>13.7</v>
      </c>
      <c r="H46" s="87">
        <v>13.5</v>
      </c>
      <c r="I46" s="15">
        <f t="shared" si="3"/>
        <v>41.6</v>
      </c>
    </row>
    <row r="47" spans="1:10" ht="15">
      <c r="A47" s="71" t="s">
        <v>534</v>
      </c>
      <c r="B47" s="49" t="s">
        <v>349</v>
      </c>
      <c r="C47" s="56"/>
      <c r="D47" s="48" t="s">
        <v>143</v>
      </c>
      <c r="E47" s="85" t="s">
        <v>478</v>
      </c>
      <c r="F47" s="87">
        <v>13.9</v>
      </c>
      <c r="G47" s="87">
        <v>13.5</v>
      </c>
      <c r="H47" s="87">
        <v>13.8</v>
      </c>
      <c r="I47" s="15">
        <f t="shared" si="3"/>
        <v>41.2</v>
      </c>
    </row>
    <row r="48" spans="1:10" ht="15">
      <c r="A48" s="71" t="s">
        <v>529</v>
      </c>
      <c r="B48" s="49" t="s">
        <v>530</v>
      </c>
      <c r="C48" s="56"/>
      <c r="D48" s="48" t="s">
        <v>143</v>
      </c>
      <c r="E48" s="85" t="s">
        <v>478</v>
      </c>
      <c r="F48" s="87">
        <v>14</v>
      </c>
      <c r="G48" s="87">
        <v>13.2</v>
      </c>
      <c r="H48" s="87">
        <v>13.8</v>
      </c>
      <c r="I48" s="15">
        <f t="shared" si="3"/>
        <v>41</v>
      </c>
    </row>
    <row r="49" spans="1:9" ht="15">
      <c r="A49" s="71" t="s">
        <v>533</v>
      </c>
      <c r="B49" s="49" t="s">
        <v>389</v>
      </c>
      <c r="C49" s="56"/>
      <c r="D49" s="48" t="s">
        <v>143</v>
      </c>
      <c r="E49" s="85" t="s">
        <v>478</v>
      </c>
      <c r="F49" s="87">
        <v>12.9</v>
      </c>
      <c r="G49" s="87">
        <v>13.4</v>
      </c>
      <c r="H49" s="87">
        <v>13.2</v>
      </c>
      <c r="I49" s="15">
        <f t="shared" si="3"/>
        <v>39.5</v>
      </c>
    </row>
    <row r="50" spans="1:9" ht="15">
      <c r="A50" s="71" t="s">
        <v>517</v>
      </c>
      <c r="B50" s="49" t="s">
        <v>518</v>
      </c>
      <c r="C50" s="56"/>
      <c r="D50" s="48" t="s">
        <v>143</v>
      </c>
      <c r="E50" s="85" t="s">
        <v>478</v>
      </c>
      <c r="F50" s="87"/>
      <c r="G50" s="87"/>
      <c r="H50" s="87"/>
      <c r="I50" s="15">
        <f t="shared" si="3"/>
        <v>0</v>
      </c>
    </row>
    <row r="51" spans="1:9" ht="15">
      <c r="A51" s="71" t="s">
        <v>519</v>
      </c>
      <c r="B51" s="49" t="s">
        <v>520</v>
      </c>
      <c r="C51" s="56"/>
      <c r="D51" s="48" t="s">
        <v>143</v>
      </c>
      <c r="E51" s="85" t="s">
        <v>478</v>
      </c>
      <c r="F51" s="87"/>
      <c r="G51" s="87"/>
      <c r="H51" s="87"/>
      <c r="I51" s="15">
        <f t="shared" si="3"/>
        <v>0</v>
      </c>
    </row>
    <row r="52" spans="1:9" ht="15">
      <c r="A52" s="71" t="s">
        <v>525</v>
      </c>
      <c r="B52" s="49" t="s">
        <v>309</v>
      </c>
      <c r="C52" s="50"/>
      <c r="D52" s="48" t="s">
        <v>143</v>
      </c>
      <c r="E52" s="85" t="s">
        <v>478</v>
      </c>
      <c r="F52" s="87"/>
      <c r="G52" s="87"/>
      <c r="H52" s="87"/>
      <c r="I52" s="15">
        <f t="shared" si="3"/>
        <v>0</v>
      </c>
    </row>
    <row r="53" spans="1:9" ht="15">
      <c r="A53" s="71" t="s">
        <v>144</v>
      </c>
      <c r="B53" s="49" t="s">
        <v>516</v>
      </c>
      <c r="C53" s="56"/>
      <c r="D53" s="48" t="s">
        <v>143</v>
      </c>
      <c r="E53" s="85" t="s">
        <v>478</v>
      </c>
      <c r="F53" s="87"/>
      <c r="G53" s="87"/>
      <c r="H53" s="87"/>
      <c r="I53" s="15">
        <f t="shared" si="3"/>
        <v>0</v>
      </c>
    </row>
  </sheetData>
  <sheetProtection password="CC6F" sheet="1" selectLockedCells="1" selectUnlockedCells="1"/>
  <mergeCells count="3">
    <mergeCell ref="A1:I1"/>
    <mergeCell ref="A2:I2"/>
    <mergeCell ref="A9:I9"/>
  </mergeCells>
  <pageMargins left="0.75" right="0.75" top="1" bottom="1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6"/>
  <dimension ref="A1:J130"/>
  <sheetViews>
    <sheetView topLeftCell="A74" workbookViewId="0">
      <selection activeCell="C89" sqref="C89:C97"/>
    </sheetView>
  </sheetViews>
  <sheetFormatPr defaultColWidth="9" defaultRowHeight="12.75"/>
  <cols>
    <col min="1" max="1" width="22.85546875" customWidth="1"/>
    <col min="2" max="2" width="28.140625" customWidth="1"/>
    <col min="3" max="3" width="17.5703125" style="1" customWidth="1"/>
    <col min="4" max="4" width="33" style="1" customWidth="1"/>
    <col min="5" max="5" width="22.140625" style="1" customWidth="1"/>
    <col min="6" max="8" width="9" customWidth="1"/>
    <col min="9" max="9" width="10.28515625" customWidth="1"/>
  </cols>
  <sheetData>
    <row r="1" spans="1:9" ht="33.75" customHeight="1">
      <c r="A1" s="318" t="s">
        <v>318</v>
      </c>
      <c r="B1" s="318"/>
      <c r="C1" s="318"/>
      <c r="D1" s="318"/>
      <c r="E1" s="318"/>
      <c r="F1" s="318"/>
      <c r="G1" s="318"/>
      <c r="H1" s="318"/>
      <c r="I1" s="318"/>
    </row>
    <row r="2" spans="1:9" ht="33.75" customHeight="1">
      <c r="A2" s="318" t="s">
        <v>170</v>
      </c>
      <c r="B2" s="318"/>
      <c r="C2" s="318"/>
      <c r="D2" s="318"/>
      <c r="E2" s="318"/>
      <c r="F2" s="318"/>
      <c r="G2" s="318"/>
      <c r="H2" s="318"/>
      <c r="I2" s="318"/>
    </row>
    <row r="4" spans="1:9" ht="15">
      <c r="A4" s="2" t="s">
        <v>2</v>
      </c>
      <c r="B4" s="54" t="s">
        <v>265</v>
      </c>
      <c r="C4" s="209">
        <v>129.80000000000001</v>
      </c>
      <c r="D4" s="4"/>
    </row>
    <row r="5" spans="1:9">
      <c r="A5" s="2" t="s">
        <v>3</v>
      </c>
      <c r="B5" s="47" t="s">
        <v>59</v>
      </c>
      <c r="C5" s="5">
        <v>129.30000000000001</v>
      </c>
      <c r="D5" s="4"/>
    </row>
    <row r="6" spans="1:9" ht="15">
      <c r="A6" s="2" t="s">
        <v>4</v>
      </c>
      <c r="B6" s="123" t="s">
        <v>78</v>
      </c>
      <c r="C6" s="5">
        <v>128.9</v>
      </c>
      <c r="D6" s="4"/>
    </row>
    <row r="7" spans="1:9" ht="15">
      <c r="A7" s="2" t="s">
        <v>5</v>
      </c>
      <c r="B7" s="300" t="s">
        <v>466</v>
      </c>
      <c r="C7" s="5">
        <v>128.9</v>
      </c>
      <c r="D7" s="4"/>
    </row>
    <row r="8" spans="1:9" ht="15">
      <c r="A8" s="2" t="s">
        <v>535</v>
      </c>
      <c r="B8" s="28" t="s">
        <v>130</v>
      </c>
      <c r="C8" s="5">
        <v>128</v>
      </c>
      <c r="D8" s="4"/>
    </row>
    <row r="9" spans="1:9">
      <c r="A9" s="2" t="s">
        <v>171</v>
      </c>
      <c r="B9" s="299" t="s">
        <v>206</v>
      </c>
      <c r="C9" s="5">
        <v>126.7</v>
      </c>
      <c r="D9" s="4"/>
    </row>
    <row r="10" spans="1:9" ht="14.25">
      <c r="A10" s="208" t="s">
        <v>8</v>
      </c>
      <c r="B10" s="16" t="s">
        <v>22</v>
      </c>
      <c r="C10" s="5">
        <v>126.6</v>
      </c>
      <c r="D10" s="4"/>
    </row>
    <row r="11" spans="1:9" s="208" customFormat="1" ht="15.75" thickBot="1">
      <c r="A11" s="2" t="s">
        <v>9</v>
      </c>
      <c r="B11" s="33" t="s">
        <v>50</v>
      </c>
      <c r="C11" s="5">
        <v>126.3</v>
      </c>
      <c r="D11" s="209"/>
      <c r="E11" s="209"/>
    </row>
    <row r="12" spans="1:9" ht="27">
      <c r="A12" s="319" t="s">
        <v>536</v>
      </c>
      <c r="B12" s="319"/>
      <c r="C12" s="319"/>
      <c r="D12" s="319"/>
      <c r="E12" s="319"/>
      <c r="F12" s="319"/>
      <c r="G12" s="319"/>
      <c r="H12" s="319"/>
      <c r="I12" s="319"/>
    </row>
    <row r="14" spans="1:9" ht="15" customHeight="1">
      <c r="A14" s="6" t="s">
        <v>12</v>
      </c>
      <c r="B14" s="7" t="s">
        <v>13</v>
      </c>
      <c r="C14" s="8"/>
      <c r="D14" s="8" t="s">
        <v>14</v>
      </c>
      <c r="E14" s="8" t="s">
        <v>15</v>
      </c>
      <c r="F14" s="9" t="s">
        <v>16</v>
      </c>
      <c r="G14" s="9" t="s">
        <v>17</v>
      </c>
      <c r="H14" s="8" t="s">
        <v>174</v>
      </c>
      <c r="I14" s="10" t="s">
        <v>19</v>
      </c>
    </row>
    <row r="15" spans="1:9" ht="15" customHeight="1">
      <c r="A15" s="11" t="s">
        <v>540</v>
      </c>
      <c r="B15" s="11" t="s">
        <v>541</v>
      </c>
      <c r="C15" s="12"/>
      <c r="D15" s="11" t="s">
        <v>22</v>
      </c>
      <c r="E15" s="85" t="s">
        <v>536</v>
      </c>
      <c r="F15" s="19">
        <v>14</v>
      </c>
      <c r="G15" s="19">
        <v>14.3</v>
      </c>
      <c r="H15" s="19">
        <v>14.1</v>
      </c>
      <c r="I15" s="15">
        <f>SUM(F15:H15)</f>
        <v>42.4</v>
      </c>
    </row>
    <row r="16" spans="1:9" ht="15" customHeight="1">
      <c r="A16" s="16" t="s">
        <v>537</v>
      </c>
      <c r="B16" s="16" t="s">
        <v>39</v>
      </c>
      <c r="C16" s="17"/>
      <c r="D16" s="16" t="s">
        <v>22</v>
      </c>
      <c r="E16" s="85" t="s">
        <v>536</v>
      </c>
      <c r="F16" s="14">
        <v>13.9</v>
      </c>
      <c r="G16" s="14">
        <v>14.1</v>
      </c>
      <c r="H16" s="14">
        <v>14.2</v>
      </c>
      <c r="I16" s="15">
        <f>SUM(F16:H16)</f>
        <v>42.2</v>
      </c>
    </row>
    <row r="17" spans="1:10" ht="15" customHeight="1">
      <c r="A17" s="16" t="s">
        <v>538</v>
      </c>
      <c r="B17" s="16" t="s">
        <v>54</v>
      </c>
      <c r="C17" s="17"/>
      <c r="D17" s="16" t="s">
        <v>22</v>
      </c>
      <c r="E17" s="85" t="s">
        <v>536</v>
      </c>
      <c r="F17" s="19">
        <v>13.8</v>
      </c>
      <c r="G17" s="19">
        <v>14.2</v>
      </c>
      <c r="H17" s="19">
        <v>14</v>
      </c>
      <c r="I17" s="15">
        <f>SUM(F17:H17)</f>
        <v>42</v>
      </c>
      <c r="J17" s="95">
        <f>SUM(I15:I17)</f>
        <v>126.6</v>
      </c>
    </row>
    <row r="18" spans="1:10" ht="15" customHeight="1">
      <c r="A18" s="16" t="s">
        <v>386</v>
      </c>
      <c r="B18" s="16" t="s">
        <v>227</v>
      </c>
      <c r="C18" s="17"/>
      <c r="D18" s="16" t="s">
        <v>22</v>
      </c>
      <c r="E18" s="85" t="s">
        <v>536</v>
      </c>
      <c r="F18" s="19">
        <v>13.9</v>
      </c>
      <c r="G18" s="19">
        <v>14</v>
      </c>
      <c r="H18" s="19">
        <v>13.3</v>
      </c>
      <c r="I18" s="15">
        <f>SUM(F18:H18)</f>
        <v>41.2</v>
      </c>
      <c r="J18" s="95"/>
    </row>
    <row r="19" spans="1:10" ht="15" customHeight="1" thickBot="1">
      <c r="A19" s="16" t="s">
        <v>539</v>
      </c>
      <c r="B19" s="16" t="s">
        <v>56</v>
      </c>
      <c r="C19" s="17"/>
      <c r="D19" s="16" t="s">
        <v>22</v>
      </c>
      <c r="E19" s="85" t="s">
        <v>536</v>
      </c>
      <c r="F19" s="19">
        <v>12</v>
      </c>
      <c r="G19" s="19">
        <v>14</v>
      </c>
      <c r="H19" s="19">
        <v>13</v>
      </c>
      <c r="I19" s="15">
        <f>SUM(F19:H19)</f>
        <v>39</v>
      </c>
      <c r="J19" s="15"/>
    </row>
    <row r="20" spans="1:10" ht="15" customHeight="1">
      <c r="A20" s="6" t="s">
        <v>12</v>
      </c>
      <c r="B20" s="7" t="s">
        <v>13</v>
      </c>
      <c r="C20" s="8"/>
      <c r="D20" s="8" t="s">
        <v>14</v>
      </c>
      <c r="E20" s="8" t="s">
        <v>15</v>
      </c>
      <c r="F20" s="9" t="s">
        <v>16</v>
      </c>
      <c r="G20" s="9" t="s">
        <v>17</v>
      </c>
      <c r="H20" s="8" t="s">
        <v>174</v>
      </c>
      <c r="I20" s="10" t="s">
        <v>19</v>
      </c>
    </row>
    <row r="21" spans="1:10" ht="15" customHeight="1">
      <c r="A21" s="33" t="s">
        <v>542</v>
      </c>
      <c r="B21" s="33" t="s">
        <v>54</v>
      </c>
      <c r="C21" s="34"/>
      <c r="D21" s="35" t="s">
        <v>50</v>
      </c>
      <c r="E21" s="135" t="s">
        <v>536</v>
      </c>
      <c r="F21" s="225">
        <v>14</v>
      </c>
      <c r="G21" s="226">
        <v>14.4</v>
      </c>
      <c r="H21" s="226">
        <v>14</v>
      </c>
      <c r="I21" s="137">
        <f>SUM(F21:H21)</f>
        <v>42.4</v>
      </c>
      <c r="J21" s="104"/>
    </row>
    <row r="22" spans="1:10" ht="15" customHeight="1">
      <c r="A22" s="35" t="s">
        <v>547</v>
      </c>
      <c r="B22" s="35" t="s">
        <v>227</v>
      </c>
      <c r="C22" s="214"/>
      <c r="D22" s="35" t="s">
        <v>50</v>
      </c>
      <c r="E22" s="85"/>
      <c r="F22" s="227">
        <v>14</v>
      </c>
      <c r="G22" s="228">
        <v>14.2</v>
      </c>
      <c r="H22" s="228">
        <v>14</v>
      </c>
      <c r="I22" s="15">
        <f>SUM(F22:H22)</f>
        <v>42.2</v>
      </c>
      <c r="J22" s="18"/>
    </row>
    <row r="23" spans="1:10" ht="15" customHeight="1">
      <c r="A23" s="35" t="s">
        <v>545</v>
      </c>
      <c r="B23" s="35" t="s">
        <v>546</v>
      </c>
      <c r="C23" s="36"/>
      <c r="D23" s="35" t="s">
        <v>50</v>
      </c>
      <c r="E23" s="85" t="s">
        <v>536</v>
      </c>
      <c r="F23" s="227">
        <v>13.7</v>
      </c>
      <c r="G23" s="228">
        <v>14.3</v>
      </c>
      <c r="H23" s="228">
        <v>13.7</v>
      </c>
      <c r="I23" s="15">
        <f>SUM(F23:H23)</f>
        <v>41.7</v>
      </c>
      <c r="J23" s="95">
        <f>SUM(I21:I23)</f>
        <v>126.3</v>
      </c>
    </row>
    <row r="24" spans="1:10" ht="15" customHeight="1">
      <c r="A24" s="143" t="s">
        <v>543</v>
      </c>
      <c r="B24" s="143" t="s">
        <v>544</v>
      </c>
      <c r="C24" s="215"/>
      <c r="D24" s="143" t="s">
        <v>50</v>
      </c>
      <c r="E24" s="85" t="s">
        <v>536</v>
      </c>
      <c r="F24" s="227">
        <v>12.1</v>
      </c>
      <c r="G24" s="228">
        <v>14.3</v>
      </c>
      <c r="H24" s="228">
        <v>13.5</v>
      </c>
      <c r="I24" s="15">
        <f>SUM(F24:H24)</f>
        <v>39.9</v>
      </c>
      <c r="J24" s="95"/>
    </row>
    <row r="25" spans="1:10" ht="15" customHeight="1">
      <c r="A25" s="230"/>
      <c r="B25" s="230"/>
      <c r="C25" s="157"/>
      <c r="D25" s="158"/>
      <c r="E25" s="85"/>
      <c r="F25" s="227"/>
      <c r="G25" s="228"/>
      <c r="H25" s="228"/>
      <c r="I25" s="15"/>
      <c r="J25" s="95"/>
    </row>
    <row r="26" spans="1:10" ht="15" customHeight="1">
      <c r="A26" s="192" t="s">
        <v>12</v>
      </c>
      <c r="B26" s="193" t="s">
        <v>13</v>
      </c>
      <c r="C26" s="147"/>
      <c r="D26" s="147" t="s">
        <v>14</v>
      </c>
      <c r="E26" s="147" t="s">
        <v>15</v>
      </c>
      <c r="F26" s="231" t="s">
        <v>16</v>
      </c>
      <c r="G26" s="231" t="s">
        <v>17</v>
      </c>
      <c r="H26" s="147" t="s">
        <v>174</v>
      </c>
      <c r="I26" s="232" t="s">
        <v>19</v>
      </c>
      <c r="J26" s="233"/>
    </row>
    <row r="27" spans="1:10" ht="15" customHeight="1">
      <c r="A27" s="40" t="s">
        <v>549</v>
      </c>
      <c r="B27" s="41" t="s">
        <v>105</v>
      </c>
      <c r="C27" s="42"/>
      <c r="D27" s="43" t="s">
        <v>59</v>
      </c>
      <c r="E27" s="135" t="s">
        <v>536</v>
      </c>
      <c r="F27" s="142">
        <v>14.1</v>
      </c>
      <c r="G27" s="142">
        <v>14.5</v>
      </c>
      <c r="H27" s="142">
        <v>14.7</v>
      </c>
      <c r="I27" s="137">
        <f t="shared" ref="I27:I38" si="0">SUM(F27:H27)</f>
        <v>43.3</v>
      </c>
      <c r="J27" s="104"/>
    </row>
    <row r="28" spans="1:10" ht="15" customHeight="1">
      <c r="A28" s="44" t="s">
        <v>416</v>
      </c>
      <c r="B28" s="45" t="s">
        <v>555</v>
      </c>
      <c r="C28" s="46"/>
      <c r="D28" s="47" t="s">
        <v>59</v>
      </c>
      <c r="E28" s="85" t="s">
        <v>536</v>
      </c>
      <c r="F28" s="14">
        <v>14.3</v>
      </c>
      <c r="G28" s="14">
        <v>14.4</v>
      </c>
      <c r="H28" s="14">
        <v>14.5</v>
      </c>
      <c r="I28" s="15">
        <f t="shared" si="0"/>
        <v>43.2</v>
      </c>
      <c r="J28" s="104"/>
    </row>
    <row r="29" spans="1:10" ht="15" customHeight="1">
      <c r="A29" s="44" t="s">
        <v>554</v>
      </c>
      <c r="B29" s="45" t="s">
        <v>61</v>
      </c>
      <c r="C29" s="46"/>
      <c r="D29" s="47" t="s">
        <v>59</v>
      </c>
      <c r="E29" s="85" t="s">
        <v>536</v>
      </c>
      <c r="F29" s="14">
        <v>14.5</v>
      </c>
      <c r="G29" s="14">
        <v>14.3</v>
      </c>
      <c r="H29" s="14">
        <v>14</v>
      </c>
      <c r="I29" s="15">
        <f t="shared" si="0"/>
        <v>42.8</v>
      </c>
      <c r="J29" s="95">
        <f>SUM(I27:I29)</f>
        <v>129.30000000000001</v>
      </c>
    </row>
    <row r="30" spans="1:10" ht="15" customHeight="1">
      <c r="A30" s="44" t="s">
        <v>558</v>
      </c>
      <c r="B30" s="45" t="s">
        <v>559</v>
      </c>
      <c r="C30" s="46"/>
      <c r="D30" s="47" t="s">
        <v>59</v>
      </c>
      <c r="E30" s="85" t="s">
        <v>536</v>
      </c>
      <c r="F30" s="14">
        <v>14.4</v>
      </c>
      <c r="G30" s="14">
        <v>14.4</v>
      </c>
      <c r="H30" s="14">
        <v>14</v>
      </c>
      <c r="I30" s="15">
        <f t="shared" si="0"/>
        <v>42.8</v>
      </c>
      <c r="J30" s="233"/>
    </row>
    <row r="31" spans="1:10" ht="15" customHeight="1">
      <c r="A31" s="44" t="s">
        <v>557</v>
      </c>
      <c r="B31" s="45" t="s">
        <v>180</v>
      </c>
      <c r="C31" s="46"/>
      <c r="D31" s="47" t="s">
        <v>59</v>
      </c>
      <c r="E31" s="85" t="s">
        <v>536</v>
      </c>
      <c r="F31" s="14">
        <v>13.9</v>
      </c>
      <c r="G31" s="14">
        <v>14.7</v>
      </c>
      <c r="H31" s="14">
        <v>13.8</v>
      </c>
      <c r="I31" s="15">
        <f t="shared" si="0"/>
        <v>42.400000000000006</v>
      </c>
      <c r="J31" s="233"/>
    </row>
    <row r="32" spans="1:10" ht="15" customHeight="1">
      <c r="A32" s="44" t="s">
        <v>548</v>
      </c>
      <c r="B32" s="45" t="s">
        <v>67</v>
      </c>
      <c r="C32" s="46"/>
      <c r="D32" s="47" t="s">
        <v>59</v>
      </c>
      <c r="E32" s="85" t="s">
        <v>536</v>
      </c>
      <c r="F32" s="14">
        <v>14.1</v>
      </c>
      <c r="G32" s="14">
        <v>13.6</v>
      </c>
      <c r="H32" s="14">
        <v>14.7</v>
      </c>
      <c r="I32" s="15">
        <f t="shared" si="0"/>
        <v>42.4</v>
      </c>
      <c r="J32" s="233"/>
    </row>
    <row r="33" spans="1:10" ht="15" customHeight="1">
      <c r="A33" s="44" t="s">
        <v>418</v>
      </c>
      <c r="B33" s="45" t="s">
        <v>108</v>
      </c>
      <c r="C33" s="46"/>
      <c r="D33" s="47" t="s">
        <v>59</v>
      </c>
      <c r="E33" s="85" t="s">
        <v>536</v>
      </c>
      <c r="F33" s="14">
        <v>13.8</v>
      </c>
      <c r="G33" s="14">
        <v>13.8</v>
      </c>
      <c r="H33" s="14">
        <v>14</v>
      </c>
      <c r="I33" s="15">
        <f t="shared" si="0"/>
        <v>41.6</v>
      </c>
      <c r="J33" s="233"/>
    </row>
    <row r="34" spans="1:10" ht="15" customHeight="1" thickBot="1">
      <c r="A34" s="296" t="s">
        <v>670</v>
      </c>
      <c r="B34" s="20" t="s">
        <v>283</v>
      </c>
      <c r="C34" s="46"/>
      <c r="D34" s="47" t="s">
        <v>59</v>
      </c>
      <c r="E34" s="139" t="s">
        <v>536</v>
      </c>
      <c r="F34" s="161">
        <v>12</v>
      </c>
      <c r="G34" s="161">
        <v>14.6</v>
      </c>
      <c r="H34" s="161">
        <v>14.7</v>
      </c>
      <c r="I34" s="141">
        <f t="shared" si="0"/>
        <v>41.3</v>
      </c>
      <c r="J34" s="233"/>
    </row>
    <row r="35" spans="1:10" ht="15" customHeight="1" thickBot="1">
      <c r="A35" s="44" t="s">
        <v>556</v>
      </c>
      <c r="B35" s="45" t="s">
        <v>54</v>
      </c>
      <c r="C35" s="46"/>
      <c r="D35" s="47" t="s">
        <v>59</v>
      </c>
      <c r="E35" s="139" t="s">
        <v>536</v>
      </c>
      <c r="F35" s="161">
        <v>13</v>
      </c>
      <c r="G35" s="161">
        <v>14.1</v>
      </c>
      <c r="H35" s="161">
        <v>14.1</v>
      </c>
      <c r="I35" s="141">
        <f t="shared" si="0"/>
        <v>41.2</v>
      </c>
      <c r="J35" s="233"/>
    </row>
    <row r="36" spans="1:10" ht="15" customHeight="1" thickBot="1">
      <c r="A36" s="44" t="s">
        <v>550</v>
      </c>
      <c r="B36" s="45" t="s">
        <v>551</v>
      </c>
      <c r="C36" s="46"/>
      <c r="D36" s="47" t="s">
        <v>59</v>
      </c>
      <c r="E36" s="139" t="s">
        <v>536</v>
      </c>
      <c r="F36" s="161">
        <v>13</v>
      </c>
      <c r="G36" s="161">
        <v>13.3</v>
      </c>
      <c r="H36" s="161">
        <v>14.1</v>
      </c>
      <c r="I36" s="141">
        <f t="shared" si="0"/>
        <v>40.4</v>
      </c>
      <c r="J36" s="233"/>
    </row>
    <row r="37" spans="1:10" ht="15" customHeight="1" thickBot="1">
      <c r="A37" s="44" t="s">
        <v>552</v>
      </c>
      <c r="B37" s="148" t="s">
        <v>553</v>
      </c>
      <c r="C37" s="46"/>
      <c r="D37" s="47" t="s">
        <v>59</v>
      </c>
      <c r="E37" s="139" t="s">
        <v>536</v>
      </c>
      <c r="F37" s="161">
        <v>13.4</v>
      </c>
      <c r="G37" s="161">
        <v>13.7</v>
      </c>
      <c r="H37" s="161">
        <v>13.2</v>
      </c>
      <c r="I37" s="141">
        <f t="shared" si="0"/>
        <v>40.299999999999997</v>
      </c>
      <c r="J37" s="233"/>
    </row>
    <row r="38" spans="1:10" ht="15" customHeight="1">
      <c r="A38" s="234" t="s">
        <v>418</v>
      </c>
      <c r="B38" s="235" t="s">
        <v>560</v>
      </c>
      <c r="C38" s="236"/>
      <c r="D38" s="237" t="s">
        <v>59</v>
      </c>
      <c r="E38" s="238" t="s">
        <v>561</v>
      </c>
      <c r="F38" s="161">
        <v>13.5</v>
      </c>
      <c r="G38" s="161">
        <v>13.8</v>
      </c>
      <c r="H38" s="161">
        <v>14.6</v>
      </c>
      <c r="I38" s="141">
        <f t="shared" si="0"/>
        <v>41.9</v>
      </c>
      <c r="J38" s="233"/>
    </row>
    <row r="39" spans="1:10" ht="15" customHeight="1">
      <c r="A39" s="234"/>
      <c r="B39" s="235"/>
      <c r="C39" s="236"/>
      <c r="D39" s="237"/>
      <c r="E39" s="238"/>
      <c r="F39" s="161"/>
      <c r="G39" s="161"/>
      <c r="H39" s="161"/>
      <c r="I39" s="141"/>
      <c r="J39" s="233"/>
    </row>
    <row r="40" spans="1:10" ht="15" customHeight="1">
      <c r="A40" s="175" t="s">
        <v>12</v>
      </c>
      <c r="B40" s="196" t="s">
        <v>13</v>
      </c>
      <c r="C40" s="178"/>
      <c r="D40" s="178" t="s">
        <v>14</v>
      </c>
      <c r="E40" s="8" t="s">
        <v>15</v>
      </c>
      <c r="F40" s="9" t="s">
        <v>16</v>
      </c>
      <c r="G40" s="9" t="s">
        <v>17</v>
      </c>
      <c r="H40" s="8" t="s">
        <v>174</v>
      </c>
      <c r="I40" s="10" t="s">
        <v>19</v>
      </c>
      <c r="J40" s="233"/>
    </row>
    <row r="41" spans="1:10" ht="15" customHeight="1">
      <c r="A41" s="239" t="s">
        <v>565</v>
      </c>
      <c r="B41" s="239" t="s">
        <v>566</v>
      </c>
      <c r="C41" s="240"/>
      <c r="D41" s="239" t="s">
        <v>78</v>
      </c>
      <c r="E41" s="135" t="s">
        <v>536</v>
      </c>
      <c r="F41" s="142">
        <v>14.6</v>
      </c>
      <c r="G41" s="142">
        <v>14.4</v>
      </c>
      <c r="H41" s="142">
        <v>14.5</v>
      </c>
      <c r="I41" s="137">
        <f t="shared" ref="I41:I47" si="1">SUM(F41:H41)</f>
        <v>43.5</v>
      </c>
      <c r="J41" s="104"/>
    </row>
    <row r="42" spans="1:10" ht="15" customHeight="1">
      <c r="A42" s="123" t="s">
        <v>562</v>
      </c>
      <c r="B42" s="123" t="s">
        <v>563</v>
      </c>
      <c r="C42" s="241"/>
      <c r="D42" s="123" t="s">
        <v>78</v>
      </c>
      <c r="E42" s="85" t="s">
        <v>536</v>
      </c>
      <c r="F42" s="14">
        <v>14.1</v>
      </c>
      <c r="G42" s="14">
        <v>14.6</v>
      </c>
      <c r="H42" s="14">
        <v>14.5</v>
      </c>
      <c r="I42" s="15">
        <f t="shared" si="1"/>
        <v>43.2</v>
      </c>
      <c r="J42" s="104"/>
    </row>
    <row r="43" spans="1:10" ht="15" customHeight="1">
      <c r="A43" s="123" t="s">
        <v>567</v>
      </c>
      <c r="B43" s="123" t="s">
        <v>180</v>
      </c>
      <c r="C43" s="241"/>
      <c r="D43" s="123" t="s">
        <v>78</v>
      </c>
      <c r="E43" s="85" t="s">
        <v>536</v>
      </c>
      <c r="F43" s="14">
        <v>13.8</v>
      </c>
      <c r="G43" s="14">
        <v>14.5</v>
      </c>
      <c r="H43" s="14">
        <v>13.9</v>
      </c>
      <c r="I43" s="15">
        <f t="shared" si="1"/>
        <v>42.2</v>
      </c>
      <c r="J43" s="95">
        <f>SUM(I41:I43)</f>
        <v>128.9</v>
      </c>
    </row>
    <row r="44" spans="1:10" ht="15" customHeight="1">
      <c r="A44" s="123" t="s">
        <v>564</v>
      </c>
      <c r="B44" s="123" t="s">
        <v>31</v>
      </c>
      <c r="C44" s="241"/>
      <c r="D44" s="123" t="s">
        <v>78</v>
      </c>
      <c r="E44" s="85" t="s">
        <v>536</v>
      </c>
      <c r="F44" s="14">
        <v>14.1</v>
      </c>
      <c r="G44" s="14">
        <v>13.4</v>
      </c>
      <c r="H44" s="14">
        <v>14</v>
      </c>
      <c r="I44" s="15">
        <f t="shared" si="1"/>
        <v>41.5</v>
      </c>
      <c r="J44" s="32"/>
    </row>
    <row r="45" spans="1:10" ht="15" customHeight="1">
      <c r="A45" s="242" t="s">
        <v>568</v>
      </c>
      <c r="B45" s="242" t="s">
        <v>569</v>
      </c>
      <c r="C45" s="243"/>
      <c r="D45" s="242" t="s">
        <v>78</v>
      </c>
      <c r="E45" s="244" t="s">
        <v>570</v>
      </c>
      <c r="F45" s="14">
        <v>13.6</v>
      </c>
      <c r="G45" s="14">
        <v>13.7</v>
      </c>
      <c r="H45" s="14">
        <v>14.2</v>
      </c>
      <c r="I45" s="15">
        <f t="shared" si="1"/>
        <v>41.5</v>
      </c>
      <c r="J45" s="32"/>
    </row>
    <row r="46" spans="1:10" ht="15" customHeight="1">
      <c r="A46" s="211"/>
      <c r="B46" s="212"/>
      <c r="C46" s="245"/>
      <c r="D46" s="211"/>
      <c r="E46" s="85" t="s">
        <v>536</v>
      </c>
      <c r="F46" s="14"/>
      <c r="G46" s="14"/>
      <c r="H46" s="14"/>
      <c r="I46" s="15">
        <f t="shared" si="1"/>
        <v>0</v>
      </c>
      <c r="J46" s="32"/>
    </row>
    <row r="47" spans="1:10" ht="15" customHeight="1">
      <c r="A47" s="99"/>
      <c r="B47" s="200"/>
      <c r="C47" s="99"/>
      <c r="D47" s="99"/>
      <c r="E47" s="85" t="s">
        <v>536</v>
      </c>
      <c r="F47" s="14"/>
      <c r="G47" s="14"/>
      <c r="H47" s="14"/>
      <c r="I47" s="15">
        <f t="shared" si="1"/>
        <v>0</v>
      </c>
      <c r="J47" s="104"/>
    </row>
    <row r="48" spans="1:10" ht="15" customHeight="1">
      <c r="A48" s="175" t="s">
        <v>12</v>
      </c>
      <c r="B48" s="196" t="s">
        <v>13</v>
      </c>
      <c r="C48" s="178"/>
      <c r="D48" s="178" t="s">
        <v>14</v>
      </c>
      <c r="E48" s="8" t="s">
        <v>15</v>
      </c>
      <c r="F48" s="9" t="s">
        <v>16</v>
      </c>
      <c r="G48" s="9" t="s">
        <v>17</v>
      </c>
      <c r="H48" s="8" t="s">
        <v>174</v>
      </c>
      <c r="I48" s="10" t="s">
        <v>19</v>
      </c>
      <c r="J48" s="104"/>
    </row>
    <row r="49" spans="1:10" ht="15" customHeight="1">
      <c r="A49" s="197" t="s">
        <v>578</v>
      </c>
      <c r="B49" s="197" t="s">
        <v>271</v>
      </c>
      <c r="C49" s="67"/>
      <c r="D49" s="28" t="s">
        <v>130</v>
      </c>
      <c r="E49" s="135" t="s">
        <v>536</v>
      </c>
      <c r="F49" s="142">
        <v>14.3</v>
      </c>
      <c r="G49" s="142">
        <v>14</v>
      </c>
      <c r="H49" s="142">
        <v>14.4</v>
      </c>
      <c r="I49" s="137">
        <f t="shared" ref="I49:I62" si="2">SUM(F49:H49)</f>
        <v>42.7</v>
      </c>
      <c r="J49" s="104"/>
    </row>
    <row r="50" spans="1:10" ht="15" customHeight="1">
      <c r="A50" s="317" t="s">
        <v>587</v>
      </c>
      <c r="B50" s="317" t="s">
        <v>588</v>
      </c>
      <c r="C50" s="67"/>
      <c r="D50" s="28" t="s">
        <v>130</v>
      </c>
      <c r="E50" s="135" t="s">
        <v>536</v>
      </c>
      <c r="F50" s="142">
        <v>13.8</v>
      </c>
      <c r="G50" s="142">
        <v>14.5</v>
      </c>
      <c r="H50" s="142">
        <v>14.4</v>
      </c>
      <c r="I50" s="137">
        <f t="shared" si="2"/>
        <v>42.7</v>
      </c>
      <c r="J50" s="104"/>
    </row>
    <row r="51" spans="1:10" ht="15" customHeight="1">
      <c r="A51" s="197" t="s">
        <v>577</v>
      </c>
      <c r="B51" s="197" t="s">
        <v>271</v>
      </c>
      <c r="C51" s="67"/>
      <c r="D51" s="28" t="s">
        <v>130</v>
      </c>
      <c r="E51" s="135" t="s">
        <v>536</v>
      </c>
      <c r="F51" s="142">
        <v>14.2</v>
      </c>
      <c r="G51" s="142">
        <v>14.5</v>
      </c>
      <c r="H51" s="142">
        <v>13.9</v>
      </c>
      <c r="I51" s="137">
        <f t="shared" si="2"/>
        <v>42.6</v>
      </c>
      <c r="J51" s="95">
        <f>SUM(I49:I51)</f>
        <v>128</v>
      </c>
    </row>
    <row r="52" spans="1:10" ht="15" customHeight="1">
      <c r="A52" s="61" t="s">
        <v>572</v>
      </c>
      <c r="B52" s="61" t="s">
        <v>573</v>
      </c>
      <c r="C52" s="67"/>
      <c r="D52" s="28" t="s">
        <v>130</v>
      </c>
      <c r="E52" s="135" t="s">
        <v>536</v>
      </c>
      <c r="F52" s="142">
        <v>14</v>
      </c>
      <c r="G52" s="142">
        <v>14.4</v>
      </c>
      <c r="H52" s="142">
        <v>14.2</v>
      </c>
      <c r="I52" s="137">
        <f t="shared" si="2"/>
        <v>42.599999999999994</v>
      </c>
      <c r="J52" s="104"/>
    </row>
    <row r="53" spans="1:10" ht="15" customHeight="1">
      <c r="A53" s="197" t="s">
        <v>579</v>
      </c>
      <c r="B53" s="197" t="s">
        <v>580</v>
      </c>
      <c r="C53" s="247"/>
      <c r="D53" s="28" t="s">
        <v>130</v>
      </c>
      <c r="E53" s="135" t="s">
        <v>536</v>
      </c>
      <c r="F53" s="142">
        <v>14.1</v>
      </c>
      <c r="G53" s="142">
        <v>14.3</v>
      </c>
      <c r="H53" s="142">
        <v>14</v>
      </c>
      <c r="I53" s="137">
        <f t="shared" si="2"/>
        <v>42.4</v>
      </c>
      <c r="J53" s="104"/>
    </row>
    <row r="54" spans="1:10" ht="15" customHeight="1">
      <c r="A54" s="197" t="s">
        <v>583</v>
      </c>
      <c r="B54" s="197" t="s">
        <v>584</v>
      </c>
      <c r="C54" s="67"/>
      <c r="D54" s="28" t="s">
        <v>130</v>
      </c>
      <c r="E54" s="135" t="s">
        <v>536</v>
      </c>
      <c r="F54" s="142">
        <v>14</v>
      </c>
      <c r="G54" s="142">
        <v>14.2</v>
      </c>
      <c r="H54" s="142">
        <v>14</v>
      </c>
      <c r="I54" s="137">
        <f t="shared" si="2"/>
        <v>42.2</v>
      </c>
      <c r="J54" s="104"/>
    </row>
    <row r="55" spans="1:10" ht="15" customHeight="1">
      <c r="A55" s="197" t="s">
        <v>586</v>
      </c>
      <c r="B55" s="197" t="s">
        <v>167</v>
      </c>
      <c r="C55" s="67"/>
      <c r="D55" s="28" t="s">
        <v>130</v>
      </c>
      <c r="E55" s="135" t="s">
        <v>536</v>
      </c>
      <c r="F55" s="142">
        <v>13.7</v>
      </c>
      <c r="G55" s="142">
        <v>14.5</v>
      </c>
      <c r="H55" s="142">
        <v>14</v>
      </c>
      <c r="I55" s="137">
        <f t="shared" si="2"/>
        <v>42.2</v>
      </c>
      <c r="J55" s="104"/>
    </row>
    <row r="56" spans="1:10" ht="15" customHeight="1">
      <c r="A56" s="197" t="s">
        <v>585</v>
      </c>
      <c r="B56" s="197" t="s">
        <v>138</v>
      </c>
      <c r="C56" s="67"/>
      <c r="D56" s="28" t="s">
        <v>130</v>
      </c>
      <c r="E56" s="135" t="s">
        <v>536</v>
      </c>
      <c r="F56" s="142">
        <v>14.5</v>
      </c>
      <c r="G56" s="142">
        <v>13.4</v>
      </c>
      <c r="H56" s="142">
        <v>14.2</v>
      </c>
      <c r="I56" s="137">
        <f t="shared" si="2"/>
        <v>42.099999999999994</v>
      </c>
      <c r="J56" s="104"/>
    </row>
    <row r="57" spans="1:10" ht="15" customHeight="1">
      <c r="A57" s="197" t="s">
        <v>582</v>
      </c>
      <c r="B57" s="197" t="s">
        <v>477</v>
      </c>
      <c r="C57" s="67"/>
      <c r="D57" s="28" t="s">
        <v>130</v>
      </c>
      <c r="E57" s="135" t="s">
        <v>536</v>
      </c>
      <c r="F57" s="142">
        <v>13.6</v>
      </c>
      <c r="G57" s="142">
        <v>14.3</v>
      </c>
      <c r="H57" s="142">
        <v>14.1</v>
      </c>
      <c r="I57" s="137">
        <f t="shared" si="2"/>
        <v>42</v>
      </c>
      <c r="J57" s="104"/>
    </row>
    <row r="58" spans="1:10" ht="15" customHeight="1">
      <c r="A58" s="197" t="s">
        <v>571</v>
      </c>
      <c r="B58" s="197" t="s">
        <v>480</v>
      </c>
      <c r="C58" s="67"/>
      <c r="D58" s="28" t="s">
        <v>130</v>
      </c>
      <c r="E58" s="135" t="s">
        <v>536</v>
      </c>
      <c r="F58" s="142">
        <v>13.6</v>
      </c>
      <c r="G58" s="142">
        <v>14.5</v>
      </c>
      <c r="H58" s="142">
        <v>13.8</v>
      </c>
      <c r="I58" s="137">
        <f t="shared" si="2"/>
        <v>41.900000000000006</v>
      </c>
      <c r="J58" s="104"/>
    </row>
    <row r="59" spans="1:10" ht="15" customHeight="1">
      <c r="A59" s="197" t="s">
        <v>574</v>
      </c>
      <c r="B59" s="197" t="s">
        <v>459</v>
      </c>
      <c r="C59" s="246"/>
      <c r="D59" s="28" t="s">
        <v>130</v>
      </c>
      <c r="E59" s="135" t="s">
        <v>536</v>
      </c>
      <c r="F59" s="142">
        <v>14</v>
      </c>
      <c r="G59" s="142">
        <v>13.5</v>
      </c>
      <c r="H59" s="142">
        <v>14.1</v>
      </c>
      <c r="I59" s="137">
        <f t="shared" si="2"/>
        <v>41.6</v>
      </c>
    </row>
    <row r="60" spans="1:10" ht="15" customHeight="1">
      <c r="A60" s="317" t="s">
        <v>589</v>
      </c>
      <c r="B60" s="317" t="s">
        <v>136</v>
      </c>
      <c r="C60" s="67"/>
      <c r="D60" s="28" t="s">
        <v>130</v>
      </c>
      <c r="E60" s="135" t="s">
        <v>536</v>
      </c>
      <c r="F60" s="142">
        <v>13.4</v>
      </c>
      <c r="G60" s="142">
        <v>13.4</v>
      </c>
      <c r="H60" s="142">
        <v>14.2</v>
      </c>
      <c r="I60" s="137">
        <f t="shared" si="2"/>
        <v>41</v>
      </c>
    </row>
    <row r="61" spans="1:10" ht="15" customHeight="1">
      <c r="A61" s="197" t="s">
        <v>575</v>
      </c>
      <c r="B61" s="197" t="s">
        <v>576</v>
      </c>
      <c r="C61" s="67"/>
      <c r="D61" s="28" t="s">
        <v>130</v>
      </c>
      <c r="E61" s="135" t="s">
        <v>536</v>
      </c>
      <c r="F61" s="142">
        <v>13.5</v>
      </c>
      <c r="G61" s="142">
        <v>12.7</v>
      </c>
      <c r="H61" s="142">
        <v>13.5</v>
      </c>
      <c r="I61" s="137">
        <f t="shared" si="2"/>
        <v>39.700000000000003</v>
      </c>
    </row>
    <row r="62" spans="1:10" ht="15" customHeight="1">
      <c r="A62" s="197" t="s">
        <v>581</v>
      </c>
      <c r="B62" s="197" t="s">
        <v>153</v>
      </c>
      <c r="C62" s="169"/>
      <c r="D62" s="28" t="s">
        <v>130</v>
      </c>
      <c r="E62" s="135" t="s">
        <v>536</v>
      </c>
      <c r="F62" s="142">
        <v>13</v>
      </c>
      <c r="G62" s="142">
        <v>11.3</v>
      </c>
      <c r="H62" s="142">
        <v>13.5</v>
      </c>
      <c r="I62" s="137">
        <f t="shared" si="2"/>
        <v>37.799999999999997</v>
      </c>
    </row>
    <row r="63" spans="1:10" ht="15" customHeight="1">
      <c r="A63" s="248"/>
      <c r="B63" s="248"/>
      <c r="C63" s="67"/>
      <c r="D63" s="28"/>
      <c r="E63" s="135"/>
      <c r="F63" s="142"/>
      <c r="G63" s="142"/>
      <c r="H63" s="142"/>
      <c r="I63" s="137"/>
    </row>
    <row r="64" spans="1:10" ht="15" customHeight="1">
      <c r="A64" s="248"/>
      <c r="B64" s="248"/>
      <c r="C64" s="67"/>
      <c r="D64" s="28"/>
      <c r="E64" s="135"/>
      <c r="F64" s="142"/>
      <c r="G64" s="142"/>
      <c r="H64" s="142"/>
      <c r="I64" s="137"/>
    </row>
    <row r="65" spans="1:10" ht="15" customHeight="1">
      <c r="A65" s="175" t="s">
        <v>12</v>
      </c>
      <c r="B65" s="196" t="s">
        <v>13</v>
      </c>
      <c r="C65" s="178"/>
      <c r="D65" s="178" t="s">
        <v>14</v>
      </c>
      <c r="E65" s="8" t="s">
        <v>15</v>
      </c>
      <c r="F65" s="9" t="s">
        <v>16</v>
      </c>
      <c r="G65" s="9" t="s">
        <v>17</v>
      </c>
      <c r="H65" s="8" t="s">
        <v>174</v>
      </c>
      <c r="I65" s="10" t="s">
        <v>19</v>
      </c>
      <c r="J65" s="104"/>
    </row>
    <row r="66" spans="1:10" ht="15" customHeight="1">
      <c r="A66" s="219" t="s">
        <v>594</v>
      </c>
      <c r="B66" s="220" t="s">
        <v>595</v>
      </c>
      <c r="C66" s="207"/>
      <c r="D66" s="207" t="s">
        <v>466</v>
      </c>
      <c r="E66" s="135" t="s">
        <v>536</v>
      </c>
      <c r="F66" s="142">
        <v>14.5</v>
      </c>
      <c r="G66" s="142">
        <v>14.4</v>
      </c>
      <c r="H66" s="142">
        <v>14.3</v>
      </c>
      <c r="I66" s="137">
        <f t="shared" ref="I66:I74" si="3">SUM(F66:H66)</f>
        <v>43.2</v>
      </c>
    </row>
    <row r="67" spans="1:10" ht="15" customHeight="1">
      <c r="A67" s="219" t="s">
        <v>590</v>
      </c>
      <c r="B67" s="220" t="s">
        <v>256</v>
      </c>
      <c r="C67" s="207"/>
      <c r="D67" s="207" t="s">
        <v>466</v>
      </c>
      <c r="E67" s="135" t="s">
        <v>536</v>
      </c>
      <c r="F67" s="142">
        <v>14.3</v>
      </c>
      <c r="G67" s="142">
        <v>14.5</v>
      </c>
      <c r="H67" s="142">
        <v>14.3</v>
      </c>
      <c r="I67" s="137">
        <f t="shared" si="3"/>
        <v>43.1</v>
      </c>
    </row>
    <row r="68" spans="1:10" ht="15" customHeight="1">
      <c r="A68" s="219" t="s">
        <v>591</v>
      </c>
      <c r="B68" s="220" t="s">
        <v>592</v>
      </c>
      <c r="C68" s="207"/>
      <c r="D68" s="207" t="s">
        <v>466</v>
      </c>
      <c r="E68" s="135" t="s">
        <v>536</v>
      </c>
      <c r="F68" s="142">
        <v>14.3</v>
      </c>
      <c r="G68" s="142">
        <v>14.6</v>
      </c>
      <c r="H68" s="142">
        <v>13.7</v>
      </c>
      <c r="I68" s="137">
        <f t="shared" si="3"/>
        <v>42.599999999999994</v>
      </c>
      <c r="J68" s="95">
        <f>SUM(I66:I68)</f>
        <v>128.9</v>
      </c>
    </row>
    <row r="69" spans="1:10" ht="15" customHeight="1">
      <c r="A69" s="219" t="s">
        <v>593</v>
      </c>
      <c r="B69" s="220" t="s">
        <v>505</v>
      </c>
      <c r="C69" s="207"/>
      <c r="D69" s="207" t="s">
        <v>466</v>
      </c>
      <c r="E69" s="135" t="s">
        <v>536</v>
      </c>
      <c r="F69" s="142">
        <v>14.1</v>
      </c>
      <c r="G69" s="142">
        <v>14</v>
      </c>
      <c r="H69" s="142">
        <v>14.4</v>
      </c>
      <c r="I69" s="137">
        <f t="shared" si="3"/>
        <v>42.5</v>
      </c>
    </row>
    <row r="70" spans="1:10" ht="15" customHeight="1">
      <c r="A70" s="219" t="s">
        <v>598</v>
      </c>
      <c r="B70" s="220" t="s">
        <v>283</v>
      </c>
      <c r="C70" s="207"/>
      <c r="D70" s="207" t="s">
        <v>466</v>
      </c>
      <c r="E70" s="135" t="s">
        <v>536</v>
      </c>
      <c r="F70" s="142">
        <v>13.8</v>
      </c>
      <c r="G70" s="142">
        <v>14.4</v>
      </c>
      <c r="H70" s="142">
        <v>13.4</v>
      </c>
      <c r="I70" s="137">
        <f t="shared" si="3"/>
        <v>41.6</v>
      </c>
    </row>
    <row r="71" spans="1:10" ht="15" customHeight="1">
      <c r="A71" s="219" t="s">
        <v>596</v>
      </c>
      <c r="B71" s="220" t="s">
        <v>597</v>
      </c>
      <c r="C71" s="207"/>
      <c r="D71" s="207" t="s">
        <v>466</v>
      </c>
      <c r="E71" s="135" t="s">
        <v>536</v>
      </c>
      <c r="F71" s="142">
        <v>14</v>
      </c>
      <c r="G71" s="142">
        <v>13.4</v>
      </c>
      <c r="H71" s="142">
        <v>14.1</v>
      </c>
      <c r="I71" s="137">
        <f t="shared" si="3"/>
        <v>41.5</v>
      </c>
    </row>
    <row r="72" spans="1:10" ht="15" customHeight="1">
      <c r="A72" s="248"/>
      <c r="B72" s="248"/>
      <c r="C72" s="67"/>
      <c r="D72" s="28"/>
      <c r="E72" s="135"/>
      <c r="F72" s="142"/>
      <c r="G72" s="142"/>
      <c r="H72" s="142"/>
      <c r="I72" s="137">
        <f t="shared" si="3"/>
        <v>0</v>
      </c>
    </row>
    <row r="73" spans="1:10" ht="15" customHeight="1">
      <c r="A73" s="248"/>
      <c r="B73" s="248"/>
      <c r="C73" s="67"/>
      <c r="D73" s="28"/>
      <c r="E73" s="135"/>
      <c r="F73" s="142"/>
      <c r="G73" s="142"/>
      <c r="H73" s="142"/>
      <c r="I73" s="137">
        <f t="shared" si="3"/>
        <v>0</v>
      </c>
    </row>
    <row r="74" spans="1:10" ht="15" customHeight="1">
      <c r="A74" s="248"/>
      <c r="B74" s="248"/>
      <c r="C74" s="67"/>
      <c r="D74" s="28"/>
      <c r="E74" s="135"/>
      <c r="F74" s="142"/>
      <c r="G74" s="142"/>
      <c r="H74" s="142"/>
      <c r="I74" s="137">
        <f t="shared" si="3"/>
        <v>0</v>
      </c>
    </row>
    <row r="75" spans="1:10" ht="15" customHeight="1">
      <c r="A75" s="175" t="s">
        <v>12</v>
      </c>
      <c r="B75" s="196" t="s">
        <v>13</v>
      </c>
      <c r="C75" s="178"/>
      <c r="D75" s="178" t="s">
        <v>14</v>
      </c>
      <c r="E75" s="8" t="s">
        <v>15</v>
      </c>
      <c r="F75" s="9" t="s">
        <v>16</v>
      </c>
      <c r="G75" s="9" t="s">
        <v>17</v>
      </c>
      <c r="H75" s="8" t="s">
        <v>174</v>
      </c>
      <c r="I75" s="10" t="s">
        <v>19</v>
      </c>
      <c r="J75" s="104"/>
    </row>
    <row r="76" spans="1:10" ht="15" customHeight="1">
      <c r="A76" s="51" t="s">
        <v>604</v>
      </c>
      <c r="B76" s="221" t="s">
        <v>162</v>
      </c>
      <c r="C76" s="222"/>
      <c r="D76" s="51" t="s">
        <v>265</v>
      </c>
      <c r="E76" s="135" t="s">
        <v>536</v>
      </c>
      <c r="F76" s="142">
        <v>14.5</v>
      </c>
      <c r="G76" s="142">
        <v>14.5</v>
      </c>
      <c r="H76" s="142">
        <v>14.5</v>
      </c>
      <c r="I76" s="137">
        <f t="shared" ref="I76:I87" si="4">SUM(F76:H76)</f>
        <v>43.5</v>
      </c>
    </row>
    <row r="77" spans="1:10" ht="15" customHeight="1">
      <c r="A77" s="54" t="s">
        <v>599</v>
      </c>
      <c r="B77" s="223" t="s">
        <v>162</v>
      </c>
      <c r="C77" s="224"/>
      <c r="D77" s="54" t="s">
        <v>265</v>
      </c>
      <c r="E77" s="135" t="s">
        <v>536</v>
      </c>
      <c r="F77" s="142">
        <v>14.3</v>
      </c>
      <c r="G77" s="142">
        <v>14.7</v>
      </c>
      <c r="H77" s="142">
        <v>14.2</v>
      </c>
      <c r="I77" s="137">
        <f t="shared" si="4"/>
        <v>43.2</v>
      </c>
    </row>
    <row r="78" spans="1:10" ht="15" customHeight="1">
      <c r="A78" s="54" t="s">
        <v>605</v>
      </c>
      <c r="B78" s="223" t="s">
        <v>304</v>
      </c>
      <c r="C78" s="224"/>
      <c r="D78" s="54" t="s">
        <v>265</v>
      </c>
      <c r="E78" s="135" t="s">
        <v>536</v>
      </c>
      <c r="F78" s="142">
        <v>14.6</v>
      </c>
      <c r="G78" s="142">
        <v>14.5</v>
      </c>
      <c r="H78" s="142">
        <v>14</v>
      </c>
      <c r="I78" s="137">
        <f t="shared" si="4"/>
        <v>43.1</v>
      </c>
      <c r="J78" s="95">
        <f>SUM(I76:I78)</f>
        <v>129.80000000000001</v>
      </c>
    </row>
    <row r="79" spans="1:10" ht="15" customHeight="1">
      <c r="A79" s="54" t="s">
        <v>609</v>
      </c>
      <c r="B79" s="223" t="s">
        <v>610</v>
      </c>
      <c r="C79" s="224"/>
      <c r="D79" s="54" t="s">
        <v>265</v>
      </c>
      <c r="E79" s="135" t="s">
        <v>536</v>
      </c>
      <c r="F79" s="142">
        <v>14</v>
      </c>
      <c r="G79" s="142">
        <v>14.5</v>
      </c>
      <c r="H79" s="142">
        <v>14.3</v>
      </c>
      <c r="I79" s="137">
        <f t="shared" si="4"/>
        <v>42.8</v>
      </c>
    </row>
    <row r="80" spans="1:10" ht="15" customHeight="1">
      <c r="A80" s="54" t="s">
        <v>602</v>
      </c>
      <c r="B80" s="223" t="s">
        <v>603</v>
      </c>
      <c r="C80" s="224"/>
      <c r="D80" s="54" t="s">
        <v>265</v>
      </c>
      <c r="E80" s="135" t="s">
        <v>536</v>
      </c>
      <c r="F80" s="142">
        <v>14.1</v>
      </c>
      <c r="G80" s="142">
        <v>14.7</v>
      </c>
      <c r="H80" s="142">
        <v>13.9</v>
      </c>
      <c r="I80" s="137">
        <f t="shared" si="4"/>
        <v>42.699999999999996</v>
      </c>
    </row>
    <row r="81" spans="1:10" ht="15" customHeight="1">
      <c r="A81" s="54" t="s">
        <v>606</v>
      </c>
      <c r="B81" s="223" t="s">
        <v>607</v>
      </c>
      <c r="C81" s="224"/>
      <c r="D81" s="54" t="s">
        <v>265</v>
      </c>
      <c r="E81" s="135" t="s">
        <v>536</v>
      </c>
      <c r="F81" s="142">
        <v>13.7</v>
      </c>
      <c r="G81" s="142">
        <v>14.3</v>
      </c>
      <c r="H81" s="142">
        <v>14.4</v>
      </c>
      <c r="I81" s="137">
        <f t="shared" si="4"/>
        <v>42.4</v>
      </c>
    </row>
    <row r="82" spans="1:10" ht="15" customHeight="1">
      <c r="A82" s="54" t="s">
        <v>611</v>
      </c>
      <c r="B82" s="223" t="s">
        <v>167</v>
      </c>
      <c r="C82" s="224"/>
      <c r="D82" s="54" t="s">
        <v>265</v>
      </c>
      <c r="E82" s="135" t="s">
        <v>536</v>
      </c>
      <c r="F82" s="142">
        <v>14</v>
      </c>
      <c r="G82" s="142">
        <v>14.7</v>
      </c>
      <c r="H82" s="142">
        <v>13.7</v>
      </c>
      <c r="I82" s="137">
        <f t="shared" si="4"/>
        <v>42.4</v>
      </c>
    </row>
    <row r="83" spans="1:10" ht="15" customHeight="1">
      <c r="A83" s="54" t="s">
        <v>608</v>
      </c>
      <c r="B83" s="223" t="s">
        <v>349</v>
      </c>
      <c r="C83" s="224"/>
      <c r="D83" s="54" t="s">
        <v>265</v>
      </c>
      <c r="E83" s="135" t="s">
        <v>536</v>
      </c>
      <c r="F83" s="142">
        <v>13.7</v>
      </c>
      <c r="G83" s="142">
        <v>14.4</v>
      </c>
      <c r="H83" s="142">
        <v>14.1</v>
      </c>
      <c r="I83" s="137">
        <f t="shared" si="4"/>
        <v>42.2</v>
      </c>
    </row>
    <row r="84" spans="1:10" ht="15" customHeight="1">
      <c r="A84" s="54" t="s">
        <v>612</v>
      </c>
      <c r="B84" s="223" t="s">
        <v>136</v>
      </c>
      <c r="C84" s="224"/>
      <c r="D84" s="54" t="s">
        <v>265</v>
      </c>
      <c r="E84" s="135" t="s">
        <v>536</v>
      </c>
      <c r="F84" s="142">
        <v>13.8</v>
      </c>
      <c r="G84" s="142">
        <v>14.3</v>
      </c>
      <c r="H84" s="142">
        <v>13.7</v>
      </c>
      <c r="I84" s="137">
        <f t="shared" si="4"/>
        <v>41.8</v>
      </c>
    </row>
    <row r="85" spans="1:10" ht="15" customHeight="1">
      <c r="A85" s="249" t="s">
        <v>615</v>
      </c>
      <c r="B85" s="250" t="s">
        <v>616</v>
      </c>
      <c r="C85" s="251"/>
      <c r="D85" s="249" t="s">
        <v>265</v>
      </c>
      <c r="E85" s="252" t="s">
        <v>536</v>
      </c>
      <c r="F85" s="142">
        <v>14</v>
      </c>
      <c r="G85" s="142">
        <v>13.8</v>
      </c>
      <c r="H85" s="142">
        <v>14</v>
      </c>
      <c r="I85" s="137">
        <f t="shared" si="4"/>
        <v>41.8</v>
      </c>
    </row>
    <row r="86" spans="1:10" ht="15" customHeight="1" thickBot="1">
      <c r="A86" s="54" t="s">
        <v>600</v>
      </c>
      <c r="B86" s="223" t="s">
        <v>601</v>
      </c>
      <c r="C86" s="224"/>
      <c r="D86" s="54" t="s">
        <v>265</v>
      </c>
      <c r="E86" s="135" t="s">
        <v>536</v>
      </c>
      <c r="F86" s="142">
        <v>14.4</v>
      </c>
      <c r="G86" s="142">
        <v>12.7</v>
      </c>
      <c r="H86" s="142">
        <v>14</v>
      </c>
      <c r="I86" s="137">
        <f t="shared" si="4"/>
        <v>41.1</v>
      </c>
    </row>
    <row r="87" spans="1:10" ht="15" customHeight="1" thickBot="1">
      <c r="A87" s="54" t="s">
        <v>613</v>
      </c>
      <c r="B87" s="223" t="s">
        <v>614</v>
      </c>
      <c r="C87" s="224"/>
      <c r="D87" s="54" t="s">
        <v>265</v>
      </c>
      <c r="E87" s="135" t="s">
        <v>536</v>
      </c>
      <c r="F87" s="142">
        <v>13.3</v>
      </c>
      <c r="G87" s="142">
        <v>13.7</v>
      </c>
      <c r="H87" s="142">
        <v>13.6</v>
      </c>
      <c r="I87" s="137">
        <f t="shared" si="4"/>
        <v>40.6</v>
      </c>
    </row>
    <row r="88" spans="1:10" ht="15" customHeight="1" thickBot="1">
      <c r="A88" s="288"/>
      <c r="B88" s="289"/>
      <c r="C88" s="290"/>
      <c r="D88" s="291"/>
      <c r="E88" s="292"/>
      <c r="F88" s="293"/>
      <c r="G88" s="293"/>
      <c r="H88" s="294"/>
      <c r="I88" s="295"/>
    </row>
    <row r="89" spans="1:10" ht="15" customHeight="1" thickBot="1">
      <c r="A89" s="288"/>
      <c r="B89" s="289"/>
      <c r="C89" s="290"/>
      <c r="D89" s="291"/>
      <c r="E89" s="292"/>
      <c r="F89" s="293"/>
      <c r="G89" s="293"/>
      <c r="H89" s="294"/>
      <c r="I89" s="295"/>
    </row>
    <row r="90" spans="1:10" ht="15" customHeight="1" thickBot="1">
      <c r="A90" s="6" t="s">
        <v>12</v>
      </c>
      <c r="B90" s="7" t="s">
        <v>13</v>
      </c>
      <c r="C90" s="8"/>
      <c r="D90" s="8" t="s">
        <v>14</v>
      </c>
      <c r="E90" s="8" t="s">
        <v>15</v>
      </c>
      <c r="F90" s="231" t="s">
        <v>16</v>
      </c>
      <c r="G90" s="231" t="s">
        <v>17</v>
      </c>
      <c r="H90" s="147" t="s">
        <v>174</v>
      </c>
      <c r="I90" s="232" t="s">
        <v>19</v>
      </c>
    </row>
    <row r="91" spans="1:10" ht="13.5" thickBot="1">
      <c r="A91" s="171" t="s">
        <v>630</v>
      </c>
      <c r="B91" s="298" t="s">
        <v>631</v>
      </c>
      <c r="C91" s="265"/>
      <c r="D91" s="260" t="s">
        <v>206</v>
      </c>
      <c r="E91" s="135" t="s">
        <v>536</v>
      </c>
      <c r="F91" s="14">
        <v>13.9</v>
      </c>
      <c r="G91" s="14">
        <v>14.5</v>
      </c>
      <c r="H91" s="14">
        <v>14</v>
      </c>
      <c r="I91" s="263">
        <f t="shared" ref="I91:I96" si="5">SUM(F91:H91)</f>
        <v>42.4</v>
      </c>
    </row>
    <row r="92" spans="1:10" ht="15" customHeight="1" thickBot="1">
      <c r="A92" s="171" t="s">
        <v>629</v>
      </c>
      <c r="B92" s="171" t="s">
        <v>54</v>
      </c>
      <c r="C92" s="265"/>
      <c r="D92" s="174" t="s">
        <v>206</v>
      </c>
      <c r="E92" s="135" t="s">
        <v>536</v>
      </c>
      <c r="F92" s="14">
        <v>13.9</v>
      </c>
      <c r="G92" s="14">
        <v>14.2</v>
      </c>
      <c r="H92" s="14">
        <v>14.2</v>
      </c>
      <c r="I92" s="263">
        <f t="shared" si="5"/>
        <v>42.3</v>
      </c>
    </row>
    <row r="93" spans="1:10" ht="15" customHeight="1" thickBot="1">
      <c r="A93" s="171" t="s">
        <v>626</v>
      </c>
      <c r="B93" s="297" t="s">
        <v>627</v>
      </c>
      <c r="C93" s="259"/>
      <c r="D93" s="174" t="s">
        <v>206</v>
      </c>
      <c r="E93" s="135" t="s">
        <v>536</v>
      </c>
      <c r="F93" s="97">
        <v>14.1</v>
      </c>
      <c r="G93" s="262">
        <v>14.2</v>
      </c>
      <c r="H93" s="262">
        <v>13.7</v>
      </c>
      <c r="I93" s="263">
        <f t="shared" si="5"/>
        <v>42</v>
      </c>
      <c r="J93" s="95">
        <f>SUM(I91:I93)</f>
        <v>126.69999999999999</v>
      </c>
    </row>
    <row r="94" spans="1:10" ht="15" customHeight="1" thickBot="1">
      <c r="A94" s="107" t="s">
        <v>401</v>
      </c>
      <c r="B94" s="107" t="s">
        <v>119</v>
      </c>
      <c r="C94" s="265"/>
      <c r="D94" s="109" t="s">
        <v>206</v>
      </c>
      <c r="E94" s="135" t="s">
        <v>536</v>
      </c>
      <c r="F94" s="14">
        <v>13.6</v>
      </c>
      <c r="G94" s="14">
        <v>14.2</v>
      </c>
      <c r="H94" s="14">
        <v>13.8</v>
      </c>
      <c r="I94" s="263">
        <f t="shared" si="5"/>
        <v>41.599999999999994</v>
      </c>
    </row>
    <row r="95" spans="1:10" ht="15" customHeight="1" thickBot="1">
      <c r="A95" s="171" t="s">
        <v>628</v>
      </c>
      <c r="B95" s="264" t="s">
        <v>227</v>
      </c>
      <c r="C95" s="265"/>
      <c r="D95" s="174" t="s">
        <v>206</v>
      </c>
      <c r="E95" s="135" t="s">
        <v>536</v>
      </c>
      <c r="F95" s="14">
        <v>14</v>
      </c>
      <c r="G95" s="14">
        <v>14.1</v>
      </c>
      <c r="H95" s="14">
        <v>13.2</v>
      </c>
      <c r="I95" s="263">
        <f t="shared" si="5"/>
        <v>41.3</v>
      </c>
    </row>
    <row r="96" spans="1:10" ht="15" customHeight="1" thickBot="1">
      <c r="A96" s="171" t="s">
        <v>632</v>
      </c>
      <c r="B96" s="171" t="s">
        <v>31</v>
      </c>
      <c r="C96" s="265"/>
      <c r="D96" s="174" t="s">
        <v>206</v>
      </c>
      <c r="E96" s="135" t="s">
        <v>536</v>
      </c>
      <c r="F96" s="14">
        <v>13.7</v>
      </c>
      <c r="G96" s="14">
        <v>14.2</v>
      </c>
      <c r="H96" s="14">
        <v>13.3</v>
      </c>
      <c r="I96" s="263">
        <f t="shared" si="5"/>
        <v>41.2</v>
      </c>
    </row>
    <row r="97" spans="1:10" ht="15" customHeight="1" thickBot="1">
      <c r="A97" s="102"/>
      <c r="B97" s="105"/>
      <c r="C97" s="103"/>
      <c r="D97" s="102"/>
      <c r="E97" s="135"/>
      <c r="F97" s="14"/>
      <c r="G97" s="14"/>
      <c r="H97" s="14"/>
      <c r="I97" s="263"/>
    </row>
    <row r="98" spans="1:10" ht="15" customHeight="1" thickBot="1">
      <c r="A98" s="102"/>
      <c r="B98" s="105"/>
      <c r="C98" s="103"/>
      <c r="D98" s="102"/>
      <c r="E98" s="135"/>
      <c r="F98" s="14"/>
      <c r="G98" s="14"/>
      <c r="H98" s="14"/>
      <c r="I98" s="263"/>
    </row>
    <row r="99" spans="1:10" ht="18" customHeight="1" thickBot="1">
      <c r="A99" s="248"/>
      <c r="B99" s="248"/>
      <c r="C99" s="67"/>
      <c r="D99" s="28"/>
      <c r="E99" s="135"/>
      <c r="F99" s="142"/>
      <c r="G99" s="142"/>
      <c r="H99" s="142"/>
      <c r="I99" s="137"/>
      <c r="J99" s="95"/>
    </row>
    <row r="100" spans="1:10" ht="35.25" customHeight="1" thickBot="1">
      <c r="A100" s="319" t="s">
        <v>617</v>
      </c>
      <c r="B100" s="319"/>
      <c r="C100" s="319"/>
      <c r="D100" s="319"/>
      <c r="E100" s="319"/>
      <c r="F100" s="319"/>
      <c r="G100" s="319"/>
      <c r="H100" s="319"/>
      <c r="I100" s="319"/>
    </row>
    <row r="101" spans="1:10" ht="15" customHeight="1">
      <c r="A101" s="253" t="s">
        <v>618</v>
      </c>
      <c r="B101" s="35" t="s">
        <v>50</v>
      </c>
      <c r="C101" s="65"/>
      <c r="D101" s="22">
        <v>127.5</v>
      </c>
      <c r="E101" s="85"/>
      <c r="F101" s="14"/>
      <c r="G101" s="14"/>
      <c r="H101" s="14"/>
      <c r="I101" s="165"/>
    </row>
    <row r="102" spans="1:10" ht="15">
      <c r="A102" s="255" t="s">
        <v>619</v>
      </c>
      <c r="B102" s="207" t="s">
        <v>466</v>
      </c>
      <c r="C102" s="65"/>
      <c r="D102" s="22">
        <v>127.9</v>
      </c>
      <c r="E102" s="85"/>
      <c r="F102" s="14"/>
      <c r="G102" s="14"/>
      <c r="H102" s="14"/>
      <c r="I102" s="165"/>
    </row>
    <row r="103" spans="1:10" ht="15" customHeight="1">
      <c r="A103" s="2" t="s">
        <v>4</v>
      </c>
      <c r="B103" s="48" t="s">
        <v>143</v>
      </c>
      <c r="C103" s="98"/>
      <c r="D103" s="98">
        <v>129.69999999999999</v>
      </c>
      <c r="E103" s="98"/>
      <c r="F103" s="97"/>
      <c r="G103" s="97"/>
      <c r="H103" s="97"/>
      <c r="I103" s="97"/>
    </row>
    <row r="104" spans="1:10" ht="13.5" thickBot="1">
      <c r="A104" s="2" t="s">
        <v>5</v>
      </c>
      <c r="B104" s="256"/>
      <c r="C104" s="98"/>
      <c r="D104" s="98"/>
      <c r="E104" s="98"/>
      <c r="F104" s="97"/>
      <c r="G104" s="97"/>
      <c r="H104" s="97"/>
      <c r="I104" s="97"/>
      <c r="J104" s="18"/>
    </row>
    <row r="105" spans="1:10" ht="13.5" thickBot="1">
      <c r="A105" s="6" t="s">
        <v>12</v>
      </c>
      <c r="B105" s="196" t="s">
        <v>13</v>
      </c>
      <c r="C105" s="178"/>
      <c r="D105" s="178" t="s">
        <v>14</v>
      </c>
      <c r="E105" s="178" t="s">
        <v>15</v>
      </c>
      <c r="F105" s="257" t="s">
        <v>16</v>
      </c>
      <c r="G105" s="257" t="s">
        <v>17</v>
      </c>
      <c r="H105" s="177" t="s">
        <v>174</v>
      </c>
      <c r="I105" s="258" t="s">
        <v>19</v>
      </c>
    </row>
    <row r="106" spans="1:10" ht="15.75" thickBot="1">
      <c r="A106" s="33" t="s">
        <v>620</v>
      </c>
      <c r="B106" s="33" t="s">
        <v>346</v>
      </c>
      <c r="C106" s="34"/>
      <c r="D106" s="35" t="s">
        <v>50</v>
      </c>
      <c r="E106" s="135" t="s">
        <v>617</v>
      </c>
      <c r="F106" s="142">
        <v>14.3</v>
      </c>
      <c r="G106" s="142">
        <v>14.7</v>
      </c>
      <c r="H106" s="142">
        <v>14.3</v>
      </c>
      <c r="I106" s="137">
        <f t="shared" ref="I106:I111" si="6">SUM(F106:H106)</f>
        <v>43.3</v>
      </c>
      <c r="J106" s="95"/>
    </row>
    <row r="107" spans="1:10" ht="15.75" thickBot="1">
      <c r="A107" s="35" t="s">
        <v>621</v>
      </c>
      <c r="B107" s="35" t="s">
        <v>24</v>
      </c>
      <c r="C107" s="36"/>
      <c r="D107" s="35" t="s">
        <v>50</v>
      </c>
      <c r="E107" s="135" t="s">
        <v>617</v>
      </c>
      <c r="F107" s="142">
        <v>14.3</v>
      </c>
      <c r="G107" s="142">
        <v>13.9</v>
      </c>
      <c r="H107" s="142">
        <v>14.3</v>
      </c>
      <c r="I107" s="137">
        <f t="shared" si="6"/>
        <v>42.5</v>
      </c>
    </row>
    <row r="108" spans="1:10" ht="15.75" thickBot="1">
      <c r="A108" s="35" t="s">
        <v>622</v>
      </c>
      <c r="B108" s="35" t="s">
        <v>623</v>
      </c>
      <c r="C108" s="36"/>
      <c r="D108" s="35" t="s">
        <v>50</v>
      </c>
      <c r="E108" s="135" t="s">
        <v>617</v>
      </c>
      <c r="F108" s="142">
        <v>13.7</v>
      </c>
      <c r="G108" s="142">
        <v>14</v>
      </c>
      <c r="H108" s="142">
        <v>14</v>
      </c>
      <c r="I108" s="137">
        <f t="shared" si="6"/>
        <v>41.7</v>
      </c>
      <c r="J108" s="95">
        <f>SUM(I106:I108)</f>
        <v>127.5</v>
      </c>
    </row>
    <row r="109" spans="1:10" ht="15.75" thickBot="1">
      <c r="A109" s="35" t="s">
        <v>624</v>
      </c>
      <c r="B109" s="35" t="s">
        <v>625</v>
      </c>
      <c r="C109" s="214"/>
      <c r="D109" s="35" t="s">
        <v>50</v>
      </c>
      <c r="E109" s="135" t="s">
        <v>617</v>
      </c>
      <c r="F109" s="142">
        <v>14</v>
      </c>
      <c r="G109" s="142">
        <v>13.7</v>
      </c>
      <c r="H109" s="142">
        <v>14</v>
      </c>
      <c r="I109" s="137">
        <f t="shared" si="6"/>
        <v>41.7</v>
      </c>
    </row>
    <row r="110" spans="1:10" ht="13.5" thickBot="1">
      <c r="A110" s="102"/>
      <c r="B110" s="105"/>
      <c r="C110" s="103"/>
      <c r="D110" s="102"/>
      <c r="E110" s="135" t="s">
        <v>617</v>
      </c>
      <c r="F110" s="142"/>
      <c r="G110" s="142"/>
      <c r="H110" s="142"/>
      <c r="I110" s="137">
        <f t="shared" si="6"/>
        <v>0</v>
      </c>
    </row>
    <row r="111" spans="1:10" ht="13.5" thickBot="1">
      <c r="A111" s="102"/>
      <c r="B111" s="105"/>
      <c r="C111" s="103"/>
      <c r="D111" s="102"/>
      <c r="E111" s="85" t="s">
        <v>617</v>
      </c>
      <c r="F111" s="142"/>
      <c r="G111" s="142"/>
      <c r="H111" s="142"/>
      <c r="I111" s="137">
        <f t="shared" si="6"/>
        <v>0</v>
      </c>
    </row>
    <row r="112" spans="1:10" ht="13.5" thickBot="1">
      <c r="A112" s="6" t="s">
        <v>12</v>
      </c>
      <c r="B112" s="7" t="s">
        <v>13</v>
      </c>
      <c r="C112" s="8"/>
      <c r="D112" s="8" t="s">
        <v>14</v>
      </c>
      <c r="E112" s="8" t="s">
        <v>15</v>
      </c>
      <c r="F112" s="231" t="s">
        <v>16</v>
      </c>
      <c r="G112" s="231" t="s">
        <v>17</v>
      </c>
      <c r="H112" s="147" t="s">
        <v>174</v>
      </c>
      <c r="I112" s="232" t="s">
        <v>19</v>
      </c>
    </row>
    <row r="113" spans="1:10" ht="15.75" thickBot="1">
      <c r="A113" s="219" t="s">
        <v>634</v>
      </c>
      <c r="B113" s="220" t="s">
        <v>39</v>
      </c>
      <c r="C113" s="207"/>
      <c r="D113" s="207" t="s">
        <v>466</v>
      </c>
      <c r="E113" s="135" t="s">
        <v>617</v>
      </c>
      <c r="F113" s="14">
        <v>14.6</v>
      </c>
      <c r="G113" s="14">
        <v>14.3</v>
      </c>
      <c r="H113" s="14">
        <v>14.1</v>
      </c>
      <c r="I113" s="263">
        <f t="shared" ref="I113:I119" si="7">SUM(F113:H113)</f>
        <v>43</v>
      </c>
    </row>
    <row r="114" spans="1:10" ht="15.75" thickBot="1">
      <c r="A114" s="219" t="s">
        <v>635</v>
      </c>
      <c r="B114" s="220" t="s">
        <v>95</v>
      </c>
      <c r="C114" s="207"/>
      <c r="D114" s="207" t="s">
        <v>466</v>
      </c>
      <c r="E114" s="135" t="s">
        <v>617</v>
      </c>
      <c r="F114" s="14">
        <v>14.1</v>
      </c>
      <c r="G114" s="14">
        <v>14</v>
      </c>
      <c r="H114" s="14">
        <v>14.4</v>
      </c>
      <c r="I114" s="263">
        <f t="shared" si="7"/>
        <v>42.5</v>
      </c>
    </row>
    <row r="115" spans="1:10" ht="15.75" thickBot="1">
      <c r="A115" s="219" t="s">
        <v>633</v>
      </c>
      <c r="B115" s="220" t="s">
        <v>227</v>
      </c>
      <c r="C115" s="207"/>
      <c r="D115" s="207" t="s">
        <v>466</v>
      </c>
      <c r="E115" s="261" t="s">
        <v>617</v>
      </c>
      <c r="F115" s="97">
        <v>14.4</v>
      </c>
      <c r="G115" s="262">
        <v>13.5</v>
      </c>
      <c r="H115" s="262">
        <v>14.5</v>
      </c>
      <c r="I115" s="263">
        <f t="shared" si="7"/>
        <v>42.4</v>
      </c>
      <c r="J115" s="95">
        <f>SUM(I113:I115)</f>
        <v>127.9</v>
      </c>
    </row>
    <row r="116" spans="1:10" ht="15.75" thickBot="1">
      <c r="A116" s="219" t="s">
        <v>636</v>
      </c>
      <c r="B116" s="220" t="s">
        <v>283</v>
      </c>
      <c r="C116" s="207"/>
      <c r="D116" s="207" t="s">
        <v>466</v>
      </c>
      <c r="E116" s="135" t="s">
        <v>617</v>
      </c>
      <c r="F116" s="14">
        <v>13.9</v>
      </c>
      <c r="G116" s="14">
        <v>13.2</v>
      </c>
      <c r="H116" s="14">
        <v>13.5</v>
      </c>
      <c r="I116" s="263">
        <f t="shared" si="7"/>
        <v>40.6</v>
      </c>
    </row>
    <row r="117" spans="1:10" ht="15.75" thickBot="1">
      <c r="A117" s="219" t="s">
        <v>637</v>
      </c>
      <c r="B117" s="220" t="s">
        <v>209</v>
      </c>
      <c r="C117" s="207"/>
      <c r="D117" s="207" t="s">
        <v>466</v>
      </c>
      <c r="E117" s="135" t="s">
        <v>617</v>
      </c>
      <c r="F117" s="14"/>
      <c r="G117" s="14"/>
      <c r="H117" s="14"/>
      <c r="I117" s="263">
        <f t="shared" si="7"/>
        <v>0</v>
      </c>
    </row>
    <row r="118" spans="1:10">
      <c r="A118" s="145"/>
      <c r="B118" s="145"/>
      <c r="C118" s="157"/>
      <c r="D118" s="102"/>
      <c r="E118" s="135" t="s">
        <v>617</v>
      </c>
      <c r="F118" s="14"/>
      <c r="G118" s="14"/>
      <c r="H118" s="14"/>
      <c r="I118" s="263">
        <f t="shared" si="7"/>
        <v>0</v>
      </c>
    </row>
    <row r="119" spans="1:10" ht="13.5" thickBot="1">
      <c r="I119" s="263">
        <f t="shared" si="7"/>
        <v>0</v>
      </c>
    </row>
    <row r="120" spans="1:10" ht="13.5" thickBot="1">
      <c r="A120" s="6" t="s">
        <v>12</v>
      </c>
      <c r="B120" s="7" t="s">
        <v>13</v>
      </c>
      <c r="C120" s="8"/>
      <c r="D120" s="8" t="s">
        <v>14</v>
      </c>
      <c r="E120" s="8" t="s">
        <v>15</v>
      </c>
      <c r="F120" s="231" t="s">
        <v>16</v>
      </c>
      <c r="G120" s="231" t="s">
        <v>17</v>
      </c>
      <c r="H120" s="147" t="s">
        <v>174</v>
      </c>
      <c r="I120" s="232" t="s">
        <v>19</v>
      </c>
    </row>
    <row r="121" spans="1:10" ht="15">
      <c r="A121" s="71" t="s">
        <v>390</v>
      </c>
      <c r="B121" s="49" t="s">
        <v>640</v>
      </c>
      <c r="C121" s="56"/>
      <c r="D121" s="48" t="s">
        <v>143</v>
      </c>
      <c r="E121" s="266" t="s">
        <v>617</v>
      </c>
      <c r="F121" s="87">
        <v>14.5</v>
      </c>
      <c r="G121" s="87">
        <v>14.6</v>
      </c>
      <c r="H121" s="87">
        <v>14.4</v>
      </c>
      <c r="I121" s="263">
        <f t="shared" ref="I121:I130" si="8">SUM(F121:H121)</f>
        <v>43.5</v>
      </c>
    </row>
    <row r="122" spans="1:10" ht="15">
      <c r="A122" s="71" t="s">
        <v>641</v>
      </c>
      <c r="B122" s="49" t="s">
        <v>138</v>
      </c>
      <c r="C122" s="56"/>
      <c r="D122" s="48" t="s">
        <v>143</v>
      </c>
      <c r="E122" s="266" t="s">
        <v>617</v>
      </c>
      <c r="F122" s="87">
        <v>14.5</v>
      </c>
      <c r="G122" s="87">
        <v>14.3</v>
      </c>
      <c r="H122" s="87">
        <v>14.4</v>
      </c>
      <c r="I122" s="263">
        <f t="shared" si="8"/>
        <v>43.2</v>
      </c>
    </row>
    <row r="123" spans="1:10" ht="15">
      <c r="A123" s="71" t="s">
        <v>645</v>
      </c>
      <c r="B123" s="49" t="s">
        <v>518</v>
      </c>
      <c r="C123" s="56"/>
      <c r="D123" s="48" t="s">
        <v>143</v>
      </c>
      <c r="E123" s="266" t="s">
        <v>617</v>
      </c>
      <c r="F123" s="87">
        <v>14.3</v>
      </c>
      <c r="G123" s="87">
        <v>14.4</v>
      </c>
      <c r="H123" s="87">
        <v>14.3</v>
      </c>
      <c r="I123" s="263">
        <f t="shared" si="8"/>
        <v>43</v>
      </c>
      <c r="J123" s="95">
        <f>SUM(I121:I123)</f>
        <v>129.69999999999999</v>
      </c>
    </row>
    <row r="124" spans="1:10" ht="15">
      <c r="A124" s="71" t="s">
        <v>646</v>
      </c>
      <c r="B124" s="49" t="s">
        <v>147</v>
      </c>
      <c r="C124" s="56"/>
      <c r="D124" s="48" t="s">
        <v>143</v>
      </c>
      <c r="E124" s="266" t="s">
        <v>617</v>
      </c>
      <c r="F124" s="87">
        <v>14.4</v>
      </c>
      <c r="G124" s="87">
        <v>14</v>
      </c>
      <c r="H124" s="308">
        <v>14.4</v>
      </c>
      <c r="I124" s="263">
        <f t="shared" si="8"/>
        <v>42.8</v>
      </c>
    </row>
    <row r="125" spans="1:10" ht="15">
      <c r="A125" s="71" t="s">
        <v>642</v>
      </c>
      <c r="B125" s="49" t="s">
        <v>643</v>
      </c>
      <c r="C125" s="56"/>
      <c r="D125" s="48" t="s">
        <v>143</v>
      </c>
      <c r="E125" s="266" t="s">
        <v>617</v>
      </c>
      <c r="F125" s="87">
        <v>14</v>
      </c>
      <c r="G125" s="87">
        <v>14.5</v>
      </c>
      <c r="H125" s="87">
        <v>14</v>
      </c>
      <c r="I125" s="263">
        <f t="shared" si="8"/>
        <v>42.5</v>
      </c>
    </row>
    <row r="126" spans="1:10" ht="15">
      <c r="A126" s="71" t="s">
        <v>529</v>
      </c>
      <c r="B126" s="49" t="s">
        <v>138</v>
      </c>
      <c r="C126" s="56"/>
      <c r="D126" s="48" t="s">
        <v>143</v>
      </c>
      <c r="E126" s="266" t="s">
        <v>617</v>
      </c>
      <c r="F126" s="87">
        <v>14.1</v>
      </c>
      <c r="G126" s="87">
        <v>14.1</v>
      </c>
      <c r="H126" s="87">
        <v>14</v>
      </c>
      <c r="I126" s="263">
        <f t="shared" si="8"/>
        <v>42.2</v>
      </c>
    </row>
    <row r="127" spans="1:10" ht="15">
      <c r="A127" s="71" t="s">
        <v>355</v>
      </c>
      <c r="B127" s="49" t="s">
        <v>459</v>
      </c>
      <c r="C127" s="56"/>
      <c r="D127" s="48" t="s">
        <v>143</v>
      </c>
      <c r="E127" s="266" t="s">
        <v>617</v>
      </c>
      <c r="F127" s="87">
        <v>13.3</v>
      </c>
      <c r="G127" s="87">
        <v>14.4</v>
      </c>
      <c r="H127" s="87">
        <v>14.2</v>
      </c>
      <c r="I127" s="263">
        <f t="shared" si="8"/>
        <v>41.900000000000006</v>
      </c>
    </row>
    <row r="128" spans="1:10" ht="15">
      <c r="A128" s="48" t="s">
        <v>351</v>
      </c>
      <c r="B128" s="49" t="s">
        <v>363</v>
      </c>
      <c r="C128" s="56"/>
      <c r="D128" s="48" t="s">
        <v>143</v>
      </c>
      <c r="E128" s="266" t="s">
        <v>617</v>
      </c>
      <c r="F128" s="87">
        <v>14</v>
      </c>
      <c r="G128" s="87">
        <v>14</v>
      </c>
      <c r="H128" s="87">
        <v>13.9</v>
      </c>
      <c r="I128" s="263">
        <f t="shared" si="8"/>
        <v>41.9</v>
      </c>
    </row>
    <row r="129" spans="1:9" ht="15">
      <c r="A129" s="71" t="s">
        <v>638</v>
      </c>
      <c r="B129" s="49" t="s">
        <v>639</v>
      </c>
      <c r="C129" s="56"/>
      <c r="D129" s="48" t="s">
        <v>143</v>
      </c>
      <c r="E129" s="266" t="s">
        <v>617</v>
      </c>
      <c r="F129" s="87">
        <v>14.2</v>
      </c>
      <c r="G129" s="87">
        <v>13.6</v>
      </c>
      <c r="H129" s="87">
        <v>13.9</v>
      </c>
      <c r="I129" s="263">
        <f t="shared" si="8"/>
        <v>41.699999999999996</v>
      </c>
    </row>
    <row r="130" spans="1:9" ht="15">
      <c r="A130" s="71" t="s">
        <v>531</v>
      </c>
      <c r="B130" s="49" t="s">
        <v>644</v>
      </c>
      <c r="C130" s="56"/>
      <c r="D130" s="48" t="s">
        <v>143</v>
      </c>
      <c r="E130" s="266" t="s">
        <v>617</v>
      </c>
      <c r="F130" s="87">
        <v>14.1</v>
      </c>
      <c r="G130" s="87">
        <v>13.3</v>
      </c>
      <c r="H130" s="87">
        <v>14</v>
      </c>
      <c r="I130" s="263">
        <f t="shared" si="8"/>
        <v>41.4</v>
      </c>
    </row>
  </sheetData>
  <sheetProtection password="CC6F" sheet="1" selectLockedCells="1" selectUnlockedCells="1"/>
  <mergeCells count="4">
    <mergeCell ref="A1:I1"/>
    <mergeCell ref="A2:I2"/>
    <mergeCell ref="A12:I12"/>
    <mergeCell ref="A100:I100"/>
  </mergeCells>
  <pageMargins left="0.75" right="0.75" top="1" bottom="1" header="0.51180555555555551" footer="0.51180555555555551"/>
  <pageSetup paperSize="9" firstPageNumber="0" orientation="portrait" horizontalDpi="300" verticalDpi="3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7"/>
  <dimension ref="A1:L22"/>
  <sheetViews>
    <sheetView tabSelected="1" workbookViewId="0">
      <selection activeCell="C9" sqref="C9:C22"/>
    </sheetView>
  </sheetViews>
  <sheetFormatPr defaultColWidth="9" defaultRowHeight="12.75"/>
  <cols>
    <col min="1" max="1" width="22.85546875" customWidth="1"/>
    <col min="2" max="2" width="21" customWidth="1"/>
    <col min="3" max="3" width="17.5703125" style="1" customWidth="1"/>
    <col min="4" max="4" width="33" style="1" customWidth="1"/>
    <col min="5" max="5" width="22.140625" style="1" customWidth="1"/>
    <col min="6" max="8" width="9" customWidth="1"/>
    <col min="9" max="9" width="10.28515625" customWidth="1"/>
  </cols>
  <sheetData>
    <row r="1" spans="1:12" ht="33.75" customHeight="1">
      <c r="A1" s="318" t="s">
        <v>318</v>
      </c>
      <c r="B1" s="318"/>
      <c r="C1" s="318"/>
      <c r="D1" s="318"/>
      <c r="E1" s="318"/>
      <c r="F1" s="318"/>
      <c r="G1" s="318"/>
      <c r="H1" s="318"/>
      <c r="I1" s="318"/>
    </row>
    <row r="2" spans="1:12" ht="33.75" customHeight="1">
      <c r="A2" s="318"/>
      <c r="B2" s="318"/>
      <c r="C2" s="318"/>
      <c r="D2" s="318"/>
      <c r="E2" s="318"/>
      <c r="F2" s="318"/>
      <c r="G2" s="318"/>
      <c r="H2" s="318"/>
      <c r="I2" s="318"/>
    </row>
    <row r="3" spans="1:12" ht="33.75" customHeight="1">
      <c r="A3" s="267"/>
      <c r="B3" s="267"/>
      <c r="C3" s="267"/>
      <c r="D3" s="318" t="s">
        <v>170</v>
      </c>
      <c r="E3" s="318"/>
      <c r="F3" s="318"/>
      <c r="G3" s="318"/>
      <c r="H3" s="318"/>
      <c r="I3" s="318"/>
      <c r="J3" s="318"/>
      <c r="K3" s="318"/>
      <c r="L3" s="318"/>
    </row>
    <row r="5" spans="1:12" ht="15">
      <c r="A5" s="2" t="s">
        <v>2</v>
      </c>
      <c r="B5" s="207" t="s">
        <v>466</v>
      </c>
      <c r="C5" s="5">
        <v>86.6</v>
      </c>
      <c r="D5" s="4"/>
    </row>
    <row r="6" spans="1:12" ht="15">
      <c r="A6" s="2" t="s">
        <v>3</v>
      </c>
      <c r="B6" s="28" t="s">
        <v>130</v>
      </c>
      <c r="C6" s="5">
        <v>85.8</v>
      </c>
      <c r="D6" s="4"/>
    </row>
    <row r="7" spans="1:12" ht="13.5" thickBot="1">
      <c r="A7" s="2" t="s">
        <v>647</v>
      </c>
      <c r="B7" s="302" t="s">
        <v>265</v>
      </c>
      <c r="C7" s="302">
        <v>81.599999999999994</v>
      </c>
      <c r="D7" s="4"/>
    </row>
    <row r="8" spans="1:12" ht="27.75" thickBot="1">
      <c r="A8" s="319" t="s">
        <v>561</v>
      </c>
      <c r="B8" s="319"/>
      <c r="C8" s="319"/>
      <c r="D8" s="319"/>
      <c r="E8" s="319"/>
      <c r="F8" s="319"/>
      <c r="G8" s="319"/>
      <c r="H8" s="319"/>
      <c r="I8" s="319"/>
    </row>
    <row r="9" spans="1:12" ht="15" customHeight="1">
      <c r="A9" s="192" t="s">
        <v>12</v>
      </c>
      <c r="B9" s="193" t="s">
        <v>13</v>
      </c>
      <c r="C9" s="147"/>
      <c r="D9" s="147" t="s">
        <v>14</v>
      </c>
      <c r="E9" s="147" t="s">
        <v>15</v>
      </c>
      <c r="F9" s="231" t="s">
        <v>16</v>
      </c>
      <c r="G9" s="231" t="s">
        <v>17</v>
      </c>
      <c r="H9" s="147" t="s">
        <v>174</v>
      </c>
      <c r="I9" s="232" t="s">
        <v>19</v>
      </c>
    </row>
    <row r="10" spans="1:12" ht="15">
      <c r="A10" s="35" t="s">
        <v>651</v>
      </c>
      <c r="B10" s="66" t="s">
        <v>652</v>
      </c>
      <c r="C10" s="67"/>
      <c r="D10" s="28" t="s">
        <v>130</v>
      </c>
      <c r="E10" s="254" t="s">
        <v>561</v>
      </c>
      <c r="F10" s="97">
        <v>14.3</v>
      </c>
      <c r="G10" s="262">
        <v>14.5</v>
      </c>
      <c r="H10" s="262">
        <v>14.3</v>
      </c>
      <c r="I10" s="268">
        <f>SUM(F10:H10)</f>
        <v>43.1</v>
      </c>
    </row>
    <row r="11" spans="1:12" ht="15">
      <c r="A11" s="35" t="s">
        <v>650</v>
      </c>
      <c r="B11" s="66" t="s">
        <v>477</v>
      </c>
      <c r="C11" s="67"/>
      <c r="D11" s="28" t="s">
        <v>130</v>
      </c>
      <c r="E11" s="254" t="s">
        <v>561</v>
      </c>
      <c r="F11" s="14">
        <v>14.1</v>
      </c>
      <c r="G11" s="14">
        <v>14.1</v>
      </c>
      <c r="H11" s="14">
        <v>14.5</v>
      </c>
      <c r="I11" s="15">
        <f>SUM(F11:H11)</f>
        <v>42.7</v>
      </c>
      <c r="J11" s="95"/>
    </row>
    <row r="12" spans="1:12" ht="15">
      <c r="A12" s="28" t="s">
        <v>648</v>
      </c>
      <c r="B12" s="66" t="s">
        <v>649</v>
      </c>
      <c r="C12" s="67"/>
      <c r="D12" s="28" t="s">
        <v>130</v>
      </c>
      <c r="E12" s="254" t="s">
        <v>561</v>
      </c>
      <c r="F12" s="97">
        <v>14.5</v>
      </c>
      <c r="G12" s="262">
        <v>14.4</v>
      </c>
      <c r="H12" s="262">
        <v>13.4</v>
      </c>
      <c r="I12" s="268">
        <f>SUM(F12:H12)</f>
        <v>42.3</v>
      </c>
      <c r="J12" s="95">
        <f>SUM(I10:I12)</f>
        <v>128.10000000000002</v>
      </c>
    </row>
    <row r="13" spans="1:12" ht="15">
      <c r="A13" s="35"/>
      <c r="B13" s="66"/>
      <c r="C13" s="67"/>
      <c r="D13" s="28"/>
      <c r="E13" s="254"/>
      <c r="F13" s="97"/>
      <c r="G13" s="262"/>
      <c r="H13" s="262"/>
      <c r="I13" s="268"/>
      <c r="J13" s="95"/>
    </row>
    <row r="14" spans="1:12" ht="15" customHeight="1">
      <c r="A14" s="192" t="s">
        <v>12</v>
      </c>
      <c r="B14" s="193" t="s">
        <v>13</v>
      </c>
      <c r="C14" s="147"/>
      <c r="D14" s="147" t="s">
        <v>14</v>
      </c>
      <c r="E14" s="147" t="s">
        <v>15</v>
      </c>
      <c r="F14" s="231" t="s">
        <v>16</v>
      </c>
      <c r="G14" s="231" t="s">
        <v>17</v>
      </c>
      <c r="H14" s="147" t="s">
        <v>174</v>
      </c>
      <c r="I14" s="232" t="s">
        <v>19</v>
      </c>
    </row>
    <row r="15" spans="1:12" ht="15">
      <c r="A15" s="219" t="s">
        <v>654</v>
      </c>
      <c r="B15" s="220" t="s">
        <v>229</v>
      </c>
      <c r="C15" s="207"/>
      <c r="D15" s="207" t="s">
        <v>466</v>
      </c>
      <c r="E15" s="254" t="s">
        <v>561</v>
      </c>
      <c r="F15" s="97">
        <v>14.3</v>
      </c>
      <c r="G15" s="262">
        <v>14.5</v>
      </c>
      <c r="H15" s="262">
        <v>14.7</v>
      </c>
      <c r="I15" s="268">
        <f>SUM(F15:H15)</f>
        <v>43.5</v>
      </c>
      <c r="J15" s="95"/>
    </row>
    <row r="16" spans="1:12" ht="15">
      <c r="A16" s="219" t="s">
        <v>653</v>
      </c>
      <c r="B16" s="220" t="s">
        <v>95</v>
      </c>
      <c r="C16" s="207"/>
      <c r="D16" s="207" t="s">
        <v>466</v>
      </c>
      <c r="E16" s="254" t="s">
        <v>561</v>
      </c>
      <c r="F16" s="97">
        <v>14.1</v>
      </c>
      <c r="G16" s="262">
        <v>14.3</v>
      </c>
      <c r="H16" s="262">
        <v>14.7</v>
      </c>
      <c r="I16" s="268">
        <f>SUM(F16:H16)</f>
        <v>43.099999999999994</v>
      </c>
      <c r="J16" s="95"/>
    </row>
    <row r="17" spans="1:10" ht="15">
      <c r="A17" s="219" t="s">
        <v>655</v>
      </c>
      <c r="B17" s="220" t="s">
        <v>205</v>
      </c>
      <c r="C17" s="207"/>
      <c r="D17" s="207" t="s">
        <v>466</v>
      </c>
      <c r="E17" s="254" t="s">
        <v>561</v>
      </c>
      <c r="F17" s="97">
        <v>14.2</v>
      </c>
      <c r="G17" s="262">
        <v>14.4</v>
      </c>
      <c r="H17" s="262">
        <v>14</v>
      </c>
      <c r="I17" s="268">
        <f>SUM(F17:H17)</f>
        <v>42.6</v>
      </c>
      <c r="J17" s="95">
        <f>SUM(I15:I17)</f>
        <v>129.19999999999999</v>
      </c>
    </row>
    <row r="18" spans="1:10" ht="15">
      <c r="A18" s="35"/>
      <c r="B18" s="66"/>
      <c r="C18" s="67"/>
      <c r="D18" s="28"/>
      <c r="E18" s="254"/>
      <c r="F18" s="97"/>
      <c r="G18" s="262"/>
      <c r="H18" s="262"/>
      <c r="I18" s="268">
        <f>SUM(F18:H18)</f>
        <v>0</v>
      </c>
      <c r="J18" s="95"/>
    </row>
    <row r="19" spans="1:10" ht="15">
      <c r="A19" s="35"/>
      <c r="B19" s="66"/>
      <c r="C19" s="67"/>
      <c r="D19" s="28"/>
      <c r="E19" s="254"/>
      <c r="F19" s="97"/>
      <c r="G19" s="262"/>
      <c r="H19" s="262"/>
      <c r="I19" s="268">
        <f>SUM(F19:H19)</f>
        <v>0</v>
      </c>
      <c r="J19" s="95"/>
    </row>
    <row r="20" spans="1:10" ht="15" customHeight="1">
      <c r="A20" s="192" t="s">
        <v>12</v>
      </c>
      <c r="B20" s="193" t="s">
        <v>13</v>
      </c>
      <c r="C20" s="147"/>
      <c r="D20" s="147" t="s">
        <v>14</v>
      </c>
      <c r="E20" s="147" t="s">
        <v>15</v>
      </c>
      <c r="F20" s="231" t="s">
        <v>16</v>
      </c>
      <c r="G20" s="231" t="s">
        <v>17</v>
      </c>
      <c r="H20" s="147" t="s">
        <v>174</v>
      </c>
      <c r="I20" s="232" t="s">
        <v>19</v>
      </c>
    </row>
    <row r="21" spans="1:10" ht="15">
      <c r="A21" s="51" t="s">
        <v>656</v>
      </c>
      <c r="B21" s="221" t="s">
        <v>352</v>
      </c>
      <c r="C21" s="222"/>
      <c r="D21" s="51" t="s">
        <v>265</v>
      </c>
      <c r="E21" s="254" t="s">
        <v>561</v>
      </c>
      <c r="F21" s="97">
        <v>14.2</v>
      </c>
      <c r="G21" s="262">
        <v>14.2</v>
      </c>
      <c r="H21" s="262">
        <v>13.8</v>
      </c>
      <c r="I21" s="268">
        <f>SUM(F21:H21)</f>
        <v>42.2</v>
      </c>
      <c r="J21" s="95"/>
    </row>
    <row r="22" spans="1:10" ht="15">
      <c r="A22" s="54" t="s">
        <v>657</v>
      </c>
      <c r="B22" s="223" t="s">
        <v>658</v>
      </c>
      <c r="C22" s="224"/>
      <c r="D22" s="54" t="s">
        <v>265</v>
      </c>
      <c r="E22" s="254" t="s">
        <v>561</v>
      </c>
      <c r="F22" s="97">
        <v>13</v>
      </c>
      <c r="G22" s="262">
        <v>13.1</v>
      </c>
      <c r="H22" s="262">
        <v>13.3</v>
      </c>
      <c r="I22" s="268">
        <f>SUM(F22:H22)</f>
        <v>39.400000000000006</v>
      </c>
      <c r="J22" s="95"/>
    </row>
  </sheetData>
  <sheetProtection password="CC6F" sheet="1" selectLockedCells="1" selectUnlockedCells="1"/>
  <mergeCells count="4">
    <mergeCell ref="A1:I1"/>
    <mergeCell ref="A2:I2"/>
    <mergeCell ref="D3:L3"/>
    <mergeCell ref="A8:I8"/>
  </mergeCells>
  <pageMargins left="0.75" right="0.75" top="1" bottom="1" header="0.51180555555555551" footer="0.51180555555555551"/>
  <pageSetup paperSize="9" firstPageNumber="0" orientation="portrait" horizontalDpi="300" verticalDpi="3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7</vt:i4>
      </vt:variant>
    </vt:vector>
  </HeadingPairs>
  <TitlesOfParts>
    <vt:vector size="7" baseType="lpstr">
      <vt:lpstr>PULCINI</vt:lpstr>
      <vt:lpstr>GIOVANI A</vt:lpstr>
      <vt:lpstr>GIOVANI B</vt:lpstr>
      <vt:lpstr>ALLIEVE A</vt:lpstr>
      <vt:lpstr>ALLIEVE B</vt:lpstr>
      <vt:lpstr> JUNIOR A-B </vt:lpstr>
      <vt:lpstr>SENIOR B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Tesseramento</dc:creator>
  <cp:lastModifiedBy>Tesseramento</cp:lastModifiedBy>
  <dcterms:created xsi:type="dcterms:W3CDTF">2023-04-05T14:42:49Z</dcterms:created>
  <dcterms:modified xsi:type="dcterms:W3CDTF">2023-04-05T14:48:18Z</dcterms:modified>
</cp:coreProperties>
</file>