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CLASSIFICHE" sheetId="1" r:id="rId1"/>
    <sheet name="ODL" sheetId="2" r:id="rId2"/>
  </sheets>
  <definedNames>
    <definedName name="_xlnm.Print_Area" localSheetId="0">CLASSIFICHE!$A$1:$G$65</definedName>
    <definedName name="_xlnm.Print_Area" localSheetId="1">ODL!$A$1:$G$81</definedName>
    <definedName name="Excel_BuiltIn__FilterDatabase" localSheetId="0">CLASSIFICHE!$A$62:$G$65</definedName>
    <definedName name="test">#REF!</definedName>
  </definedNames>
  <calcPr calcId="145621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N114" i="1" l="1"/>
  <c r="R114" i="1" s="1"/>
  <c r="K114" i="1"/>
  <c r="N113" i="1"/>
  <c r="R113" i="1" s="1"/>
  <c r="K113" i="1"/>
  <c r="N109" i="1"/>
  <c r="R109" i="1" s="1"/>
  <c r="K109" i="1"/>
  <c r="R105" i="1"/>
  <c r="N105" i="1"/>
  <c r="K105" i="1"/>
  <c r="N104" i="1"/>
  <c r="R104" i="1" s="1"/>
  <c r="K104" i="1"/>
  <c r="N100" i="1"/>
  <c r="R100" i="1" s="1"/>
  <c r="K100" i="1"/>
  <c r="N96" i="1"/>
  <c r="R96" i="1" s="1"/>
  <c r="K96" i="1"/>
  <c r="R95" i="1"/>
  <c r="N95" i="1"/>
  <c r="K95" i="1"/>
  <c r="R91" i="1"/>
  <c r="N91" i="1"/>
  <c r="K91" i="1"/>
  <c r="N90" i="1"/>
  <c r="R90" i="1" s="1"/>
  <c r="S91" i="1" s="1"/>
  <c r="K90" i="1"/>
  <c r="N89" i="1"/>
  <c r="R89" i="1" s="1"/>
  <c r="K89" i="1"/>
  <c r="N88" i="1"/>
  <c r="R88" i="1" s="1"/>
  <c r="S89" i="1" s="1"/>
  <c r="K88" i="1"/>
  <c r="N83" i="1"/>
  <c r="R83" i="1" s="1"/>
  <c r="K83" i="1"/>
  <c r="R79" i="1"/>
  <c r="N79" i="1"/>
  <c r="K79" i="1"/>
  <c r="N78" i="1"/>
  <c r="R78" i="1" s="1"/>
  <c r="K78" i="1"/>
  <c r="N74" i="1"/>
  <c r="R74" i="1" s="1"/>
  <c r="K74" i="1"/>
  <c r="N73" i="1"/>
  <c r="R73" i="1" s="1"/>
  <c r="K73" i="1"/>
  <c r="R72" i="1"/>
  <c r="N72" i="1"/>
  <c r="K72" i="1"/>
  <c r="N71" i="1"/>
  <c r="R71" i="1" s="1"/>
  <c r="K71" i="1"/>
  <c r="N70" i="1"/>
  <c r="R70" i="1" s="1"/>
  <c r="K70" i="1"/>
  <c r="N69" i="1"/>
  <c r="R69" i="1" s="1"/>
  <c r="K69" i="1"/>
  <c r="R65" i="1"/>
  <c r="N65" i="1"/>
  <c r="K65" i="1"/>
  <c r="N64" i="1"/>
  <c r="R64" i="1" s="1"/>
  <c r="K64" i="1"/>
  <c r="N63" i="1"/>
  <c r="R63" i="1" s="1"/>
  <c r="K63" i="1"/>
  <c r="M56" i="1"/>
  <c r="Q56" i="1" s="1"/>
  <c r="J56" i="1"/>
  <c r="Q55" i="1"/>
  <c r="M55" i="1"/>
  <c r="J55" i="1"/>
  <c r="M51" i="1"/>
  <c r="Q51" i="1" s="1"/>
  <c r="J51" i="1"/>
  <c r="M50" i="1"/>
  <c r="Q50" i="1" s="1"/>
  <c r="J50" i="1"/>
  <c r="M49" i="1"/>
  <c r="Q49" i="1" s="1"/>
  <c r="J49" i="1"/>
  <c r="Q48" i="1"/>
  <c r="M48" i="1"/>
  <c r="J48" i="1"/>
  <c r="M47" i="1"/>
  <c r="Q47" i="1" s="1"/>
  <c r="J47" i="1"/>
  <c r="M46" i="1"/>
  <c r="Q46" i="1" s="1"/>
  <c r="J46" i="1"/>
  <c r="M45" i="1"/>
  <c r="Q45" i="1" s="1"/>
  <c r="J45" i="1"/>
  <c r="Q44" i="1"/>
  <c r="M44" i="1"/>
  <c r="J44" i="1"/>
  <c r="M43" i="1"/>
  <c r="Q43" i="1" s="1"/>
  <c r="J43" i="1"/>
  <c r="M42" i="1"/>
  <c r="Q42" i="1" s="1"/>
  <c r="J42" i="1"/>
  <c r="M41" i="1"/>
  <c r="Q41" i="1" s="1"/>
  <c r="J41" i="1"/>
  <c r="Q40" i="1"/>
  <c r="M40" i="1"/>
  <c r="J40" i="1"/>
  <c r="M39" i="1"/>
  <c r="Q39" i="1" s="1"/>
  <c r="J39" i="1"/>
  <c r="M34" i="1"/>
  <c r="Q34" i="1" s="1"/>
  <c r="J34" i="1"/>
  <c r="M30" i="1"/>
  <c r="Q30" i="1" s="1"/>
  <c r="J30" i="1"/>
  <c r="M29" i="1"/>
  <c r="Q29" i="1" s="1"/>
  <c r="J29" i="1"/>
  <c r="M28" i="1"/>
  <c r="Q28" i="1" s="1"/>
  <c r="J28" i="1"/>
  <c r="M27" i="1"/>
  <c r="Q27" i="1" s="1"/>
  <c r="J27" i="1"/>
  <c r="M26" i="1"/>
  <c r="Q26" i="1" s="1"/>
  <c r="J26" i="1"/>
  <c r="Q22" i="1"/>
  <c r="M22" i="1"/>
  <c r="J22" i="1"/>
  <c r="M21" i="1"/>
  <c r="Q21" i="1" s="1"/>
  <c r="J21" i="1"/>
  <c r="M20" i="1"/>
  <c r="Q20" i="1" s="1"/>
  <c r="J20" i="1"/>
  <c r="M19" i="1"/>
  <c r="Q19" i="1" s="1"/>
  <c r="J19" i="1"/>
  <c r="Q18" i="1"/>
  <c r="M18" i="1"/>
  <c r="J18" i="1"/>
  <c r="M17" i="1"/>
  <c r="Q17" i="1" s="1"/>
  <c r="J17" i="1"/>
  <c r="M16" i="1"/>
  <c r="Q16" i="1" s="1"/>
  <c r="J16" i="1"/>
  <c r="M15" i="1"/>
  <c r="Q15" i="1" s="1"/>
  <c r="J15" i="1"/>
  <c r="Q14" i="1"/>
  <c r="M14" i="1"/>
  <c r="J14" i="1"/>
  <c r="M13" i="1"/>
  <c r="Q13" i="1" s="1"/>
  <c r="J13" i="1"/>
  <c r="M12" i="1"/>
  <c r="Q12" i="1" s="1"/>
  <c r="J12" i="1"/>
  <c r="M11" i="1"/>
  <c r="Q11" i="1" s="1"/>
  <c r="J11" i="1"/>
  <c r="Q10" i="1"/>
  <c r="M10" i="1"/>
  <c r="J10" i="1"/>
</calcChain>
</file>

<file path=xl/sharedStrings.xml><?xml version="1.0" encoding="utf-8"?>
<sst xmlns="http://schemas.openxmlformats.org/spreadsheetml/2006/main" count="682" uniqueCount="184">
  <si>
    <t>COMITATO REGIONALE UISP LIGURIA ACROBATICA CON COMBINAZIONI –16-04-2023</t>
  </si>
  <si>
    <t>CLASSIFICHE</t>
  </si>
  <si>
    <t xml:space="preserve">1° TURNO- SECONDA,PRIMA CATEGORIA DUO/TRIO, PROGRAMMA NON COMPETITIVO   </t>
  </si>
  <si>
    <t xml:space="preserve">DUO 1 CAT </t>
  </si>
  <si>
    <t>B1</t>
  </si>
  <si>
    <t>B2</t>
  </si>
  <si>
    <t>B3</t>
  </si>
  <si>
    <t>TOP</t>
  </si>
  <si>
    <t>SOCIETA'</t>
  </si>
  <si>
    <t>CAT</t>
  </si>
  <si>
    <t>E1</t>
  </si>
  <si>
    <t>E2</t>
  </si>
  <si>
    <t>MEDIA E</t>
  </si>
  <si>
    <t>A1</t>
  </si>
  <si>
    <t>A2</t>
  </si>
  <si>
    <t>MEDIA A</t>
  </si>
  <si>
    <t>PJ</t>
  </si>
  <si>
    <t>DJ</t>
  </si>
  <si>
    <t>V.P.</t>
  </si>
  <si>
    <t>TOTALE</t>
  </si>
  <si>
    <t>PALMESE GIULIA</t>
  </si>
  <si>
    <t>DALLA SANTA LUDOVICA</t>
  </si>
  <si>
    <t>S BIAGIO</t>
  </si>
  <si>
    <t>DUO 1 CAT SEN</t>
  </si>
  <si>
    <t>ROTELLA MELISSA</t>
  </si>
  <si>
    <t>MARAGLIANO GIULIA</t>
  </si>
  <si>
    <t>COGOLETO</t>
  </si>
  <si>
    <t>DUO 1 CAT JUN</t>
  </si>
  <si>
    <t>DAGNA BEATRICE</t>
  </si>
  <si>
    <t>CHIESA ISABELLA</t>
  </si>
  <si>
    <t>PEDROTTI MICOL</t>
  </si>
  <si>
    <t>ALLOISIO SOFIA</t>
  </si>
  <si>
    <t>PILISI ASIA</t>
  </si>
  <si>
    <t>PERATA MATILDE</t>
  </si>
  <si>
    <t>AGAZZI ALESSIA</t>
  </si>
  <si>
    <t>GALLEU AURORA</t>
  </si>
  <si>
    <t>MALASPINA MATILDE</t>
  </si>
  <si>
    <t>MALASPINA ALICE</t>
  </si>
  <si>
    <t>DELL’INNOCENTI ANNA</t>
  </si>
  <si>
    <t xml:space="preserve"> CORRIAS ANITA</t>
  </si>
  <si>
    <t>REBORA LUDOVICA</t>
  </si>
  <si>
    <t>VETRANO ALICE</t>
  </si>
  <si>
    <t>BALA SINDI</t>
  </si>
  <si>
    <t>BAGON LAVINIA</t>
  </si>
  <si>
    <t>NGUYEN AOIFE</t>
  </si>
  <si>
    <t>PITTALUGA AMBRA</t>
  </si>
  <si>
    <t>RINALDIS ALESSIA</t>
  </si>
  <si>
    <t>RINALDIS MARTA</t>
  </si>
  <si>
    <t>D’ANGELO ERICA</t>
  </si>
  <si>
    <t>AGAZZI CARLOTTA</t>
  </si>
  <si>
    <t xml:space="preserve">TRIO 1 CAT </t>
  </si>
  <si>
    <t>DE FERRARI BARABINO C.</t>
  </si>
  <si>
    <t>GAGLIANESE GIORGIA</t>
  </si>
  <si>
    <t>RUSCELLI BEATRICE</t>
  </si>
  <si>
    <t>SESTRI GYM</t>
  </si>
  <si>
    <t>TRIO 1 CAT SEN</t>
  </si>
  <si>
    <t>BIGNONE EMMA</t>
  </si>
  <si>
    <t>BUCCOLERI ISABELLA</t>
  </si>
  <si>
    <t>ERPICI MARTINA</t>
  </si>
  <si>
    <t>CORRIAS ANITA</t>
  </si>
  <si>
    <t>GUALDI ALICE</t>
  </si>
  <si>
    <t>AGUAYO KRISTYN</t>
  </si>
  <si>
    <t>GROTTA ASIA</t>
  </si>
  <si>
    <t>CORNIGLIANO</t>
  </si>
  <si>
    <t>DUO LIVELLO A</t>
  </si>
  <si>
    <t>ROCCA GIADA</t>
  </si>
  <si>
    <t>PARA MATILDE</t>
  </si>
  <si>
    <t>TEGLIESE</t>
  </si>
  <si>
    <t xml:space="preserve">2° TURNO- SECONDA CATEGORIA DUO/TRIO </t>
  </si>
  <si>
    <t>DUO 2 CAT SEN</t>
  </si>
  <si>
    <t>CAPITELLI MARTINA</t>
  </si>
  <si>
    <t>MICHELIS AURORA</t>
  </si>
  <si>
    <t>BERNABINI ELISA</t>
  </si>
  <si>
    <t>ROMEO ALICE</t>
  </si>
  <si>
    <t>RINALDIS ROBERTA</t>
  </si>
  <si>
    <t>TORRES EMMA</t>
  </si>
  <si>
    <t>NAPPI SOFIA</t>
  </si>
  <si>
    <t>FOSCARINI LAURA</t>
  </si>
  <si>
    <t>CORSO NOEMI</t>
  </si>
  <si>
    <t>ANGIATI ELISA</t>
  </si>
  <si>
    <t>PALMA SOFIA</t>
  </si>
  <si>
    <t>BECUCCI SOFIA</t>
  </si>
  <si>
    <t xml:space="preserve">MASONE VIOLA </t>
  </si>
  <si>
    <t>FARIAS CRISTINA</t>
  </si>
  <si>
    <t>CALENDA DESIREE</t>
  </si>
  <si>
    <t>CALENDA MASHA</t>
  </si>
  <si>
    <t>LAGOSTENA AZZURRA</t>
  </si>
  <si>
    <t>SAPORITO GRETA</t>
  </si>
  <si>
    <t>MARINO GRETA</t>
  </si>
  <si>
    <t>D’AGOSTINO CHIARA</t>
  </si>
  <si>
    <t xml:space="preserve">LA LICATA ALICE </t>
  </si>
  <si>
    <t>ROSSI MADDALENA</t>
  </si>
  <si>
    <t>MARTINA ALESSIA</t>
  </si>
  <si>
    <t>CAFFIERI ALIZEE</t>
  </si>
  <si>
    <t>PEREZ ALESSIA</t>
  </si>
  <si>
    <t>PUPPO ALICE</t>
  </si>
  <si>
    <t>TRIO 2 CAT</t>
  </si>
  <si>
    <t>DE CARO ERICA</t>
  </si>
  <si>
    <t>PIACENTINI GRETA</t>
  </si>
  <si>
    <t>CUDA ALESSIA</t>
  </si>
  <si>
    <t>DONNINELLI SOFIA</t>
  </si>
  <si>
    <t>SPIGNO MATILDE</t>
  </si>
  <si>
    <r>
      <rPr>
        <b/>
        <sz val="16"/>
        <color rgb="FFFF3333"/>
        <rFont val="Arial"/>
        <family val="2"/>
        <charset val="1"/>
      </rPr>
      <t>3</t>
    </r>
    <r>
      <rPr>
        <b/>
        <sz val="16"/>
        <color rgb="FFFF0000"/>
        <rFont val="Arial"/>
        <family val="2"/>
        <charset val="1"/>
      </rPr>
      <t>°TURNO- QUARTETTI, SERIE A,B,C,4,3 categoria</t>
    </r>
    <r>
      <rPr>
        <b/>
        <sz val="14"/>
        <color rgb="FFFF0000"/>
        <rFont val="Arial"/>
        <family val="2"/>
        <charset val="1"/>
      </rPr>
      <t xml:space="preserve"> DUO/TRIO      </t>
    </r>
    <r>
      <rPr>
        <b/>
        <sz val="13"/>
        <color rgb="FFFF0000"/>
        <rFont val="Arial"/>
        <family val="2"/>
        <charset val="1"/>
      </rPr>
      <t xml:space="preserve">  </t>
    </r>
  </si>
  <si>
    <t>3 CAT TRIO</t>
  </si>
  <si>
    <t>E3</t>
  </si>
  <si>
    <t>BARONE SOFIA</t>
  </si>
  <si>
    <t>IMPARATO ILARIA</t>
  </si>
  <si>
    <t>SIRI VIOLANTE</t>
  </si>
  <si>
    <t>MICHELIS AMBRA</t>
  </si>
  <si>
    <t>CARLINI VALENTINA</t>
  </si>
  <si>
    <t>MANFREDINI BIANCA</t>
  </si>
  <si>
    <t>FAMULARI ELSA</t>
  </si>
  <si>
    <t>CEDENO DENISE</t>
  </si>
  <si>
    <t>CEDENO VALENTINA</t>
  </si>
  <si>
    <t>Q8</t>
  </si>
  <si>
    <t>D’ALESSANDRO BEATRICE</t>
  </si>
  <si>
    <t>GIZZARELLI MAIA</t>
  </si>
  <si>
    <t>VERNA DARIA</t>
  </si>
  <si>
    <t>MUCCHI SAMANTA</t>
  </si>
  <si>
    <t>Q8 SEN</t>
  </si>
  <si>
    <t>LA LICATA ALICE</t>
  </si>
  <si>
    <t>S-BIAGIO</t>
  </si>
  <si>
    <t xml:space="preserve">Q8 SEN </t>
  </si>
  <si>
    <t>S. BIAGIO</t>
  </si>
  <si>
    <t>BUCCOLIERI ISABELLA</t>
  </si>
  <si>
    <t>BENA SOFIA</t>
  </si>
  <si>
    <t>DEGL’INNOCENTI ANNA</t>
  </si>
  <si>
    <t>FERRIGNO GRETA</t>
  </si>
  <si>
    <t>Q9</t>
  </si>
  <si>
    <t>MUSCARA’ ELISA</t>
  </si>
  <si>
    <t>TODARO ELISA</t>
  </si>
  <si>
    <t>ZUCCHINI GIORGIA</t>
  </si>
  <si>
    <t>Q9 SEN</t>
  </si>
  <si>
    <t>GIUSTO MATILDE</t>
  </si>
  <si>
    <t>Q10</t>
  </si>
  <si>
    <t>SCALA GIORGIA</t>
  </si>
  <si>
    <t>COSSO VITTORIA</t>
  </si>
  <si>
    <t>MASIERI LINDA</t>
  </si>
  <si>
    <t>CARLINI SOFIA</t>
  </si>
  <si>
    <t>Q 10</t>
  </si>
  <si>
    <t>SERIE B TRIO</t>
  </si>
  <si>
    <t>BONOCORE MARTINA</t>
  </si>
  <si>
    <t>TRIO ALICE</t>
  </si>
  <si>
    <t xml:space="preserve"> B STATICO TRIO</t>
  </si>
  <si>
    <t>SERIE B DIN TRIO</t>
  </si>
  <si>
    <t>MOSCA FRANCESCA</t>
  </si>
  <si>
    <t>B STATICO TRIO</t>
  </si>
  <si>
    <t>SERIE C DUO</t>
  </si>
  <si>
    <t>GAGGERO ANNA</t>
  </si>
  <si>
    <t>GIZZARELLI EMMA</t>
  </si>
  <si>
    <t>ACQUAFESCA CAMILLA</t>
  </si>
  <si>
    <t>CAVALLO GIADA</t>
  </si>
  <si>
    <t>SESTRI  GYM</t>
  </si>
  <si>
    <t>SERIE C TRIO</t>
  </si>
  <si>
    <t>GRECO BENEDETTA</t>
  </si>
  <si>
    <t>ACQUAFRESCA CAMILLA</t>
  </si>
  <si>
    <t>4 CAT DUO</t>
  </si>
  <si>
    <t>FAVIA SERENA</t>
  </si>
  <si>
    <t>CASELLA GIORGIA</t>
  </si>
  <si>
    <t>4 CAT TRIO</t>
  </si>
  <si>
    <t>COSSO CAROLA</t>
  </si>
  <si>
    <t>CARTOSIO ASIA</t>
  </si>
  <si>
    <t>COMOTTO CAMILLA</t>
  </si>
  <si>
    <t>3 CAT DUO</t>
  </si>
  <si>
    <t>SAN BIAGIO</t>
  </si>
  <si>
    <t>3CAT DUO SEN</t>
  </si>
  <si>
    <t xml:space="preserve">ORDINE DI LAVORO </t>
  </si>
  <si>
    <r>
      <rPr>
        <b/>
        <sz val="16"/>
        <color rgb="FF0066CC"/>
        <rFont val="Arial"/>
        <family val="2"/>
        <charset val="1"/>
      </rPr>
      <t xml:space="preserve"> ORE 11</t>
    </r>
    <r>
      <rPr>
        <b/>
        <sz val="16"/>
        <color rgb="FFFF0000"/>
        <rFont val="Arial"/>
        <family val="2"/>
        <charset val="1"/>
      </rPr>
      <t xml:space="preserve">    1° TURNO- SECONDA,PRIMA CATEGORIA DUO/TRIO, PROGRAMMA NON COMPETITIVO   </t>
    </r>
  </si>
  <si>
    <t xml:space="preserve">20 MINUTI DI RISCALDAMENTO GENERALE </t>
  </si>
  <si>
    <t xml:space="preserve">5 MINUTI DI RISCALDAMENTO </t>
  </si>
  <si>
    <t xml:space="preserve">5 MINUTI DI RISCALDAMENTO  - </t>
  </si>
  <si>
    <t xml:space="preserve">ORE 12,35 PREMIAZIONE </t>
  </si>
  <si>
    <r>
      <rPr>
        <b/>
        <sz val="16"/>
        <color rgb="FF0066CC"/>
        <rFont val="Arial"/>
        <family val="2"/>
        <charset val="1"/>
      </rPr>
      <t xml:space="preserve"> ORE 12,45</t>
    </r>
    <r>
      <rPr>
        <b/>
        <sz val="16"/>
        <color rgb="FFFF0000"/>
        <rFont val="Arial"/>
        <family val="2"/>
        <charset val="1"/>
      </rPr>
      <t xml:space="preserve">    2° TURNO- SECONDA CATEGORIA DUO/TRIO </t>
    </r>
  </si>
  <si>
    <t>DUO 2 CAT</t>
  </si>
  <si>
    <t>DUO 2 CAT  SEN</t>
  </si>
  <si>
    <t xml:space="preserve">DUO 2 CAT </t>
  </si>
  <si>
    <t>DUO 2 CAT JUN</t>
  </si>
  <si>
    <t xml:space="preserve">14,10 PREMIAZIONE </t>
  </si>
  <si>
    <r>
      <rPr>
        <b/>
        <sz val="16"/>
        <color rgb="FF0066CC"/>
        <rFont val="Arial"/>
        <family val="2"/>
        <charset val="1"/>
      </rPr>
      <t xml:space="preserve">ORE 15   </t>
    </r>
    <r>
      <rPr>
        <b/>
        <sz val="16"/>
        <color rgb="FFFF3333"/>
        <rFont val="Arial"/>
        <family val="2"/>
        <charset val="1"/>
      </rPr>
      <t xml:space="preserve"> 3</t>
    </r>
    <r>
      <rPr>
        <b/>
        <sz val="16"/>
        <color rgb="FFFF0000"/>
        <rFont val="Arial"/>
        <family val="2"/>
        <charset val="1"/>
      </rPr>
      <t>°TURNO- QUARTETTI, SERIE A,B,C,4,3 categoria</t>
    </r>
    <r>
      <rPr>
        <b/>
        <sz val="14"/>
        <color rgb="FFFF0000"/>
        <rFont val="Arial"/>
        <family val="2"/>
        <charset val="1"/>
      </rPr>
      <t xml:space="preserve"> DUO/TRIO      </t>
    </r>
    <r>
      <rPr>
        <b/>
        <sz val="13"/>
        <color rgb="FFFF0000"/>
        <rFont val="Arial"/>
        <family val="2"/>
        <charset val="1"/>
      </rPr>
      <t xml:space="preserve">  </t>
    </r>
  </si>
  <si>
    <t xml:space="preserve"> </t>
  </si>
  <si>
    <t xml:space="preserve">10 MINUTI DI RISCALDAMENTO </t>
  </si>
  <si>
    <t>Q8 JUN</t>
  </si>
  <si>
    <t xml:space="preserve"> Q8 SEN</t>
  </si>
  <si>
    <t xml:space="preserve">17,40 PREMIAZIONE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</si>
</sst>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0\ _€"/>
    <numFmt numFmtId="165" formatCode="_-* #,##0.00\ _€_-;\-* #,##0.00\ _€_-;_-* \-??\ _€_-;_-@_-"/>
    <numFmt numFmtId="166" formatCode="_-* #,##0.0000\ _€_-;\-* #,##0.0000\ _€_-;_-* \-??\ _€_-;_-@_-"/>
    <numFmt numFmtId="167" formatCode="_-* #,##0.000000\ _€_-;\-* #,##0.000000\ _€_-;_-* \-??\ _€_-;_-@_-"/>
  </numFmts>
  <fonts count="29">
    <font>
      <sz val="11"/>
      <color rgb="FF000000"/>
      <name val="Calibri"/>
      <family val="2"/>
      <charset val="1"/>
    </font>
    <font>
      <sz val="10"/>
      <name val="Arial"/>
      <family val="2"/>
      <charset val="1"/>
    </font>
    <font>
      <sz val="11"/>
      <color rgb="FF000000"/>
      <name val="Arial"/>
      <family val="2"/>
      <charset val="1"/>
    </font>
    <font>
      <b/>
      <sz val="16"/>
      <name val="Arial"/>
      <family val="2"/>
      <charset val="1"/>
    </font>
    <font>
      <b/>
      <sz val="12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b/>
      <sz val="18"/>
      <color rgb="FFFFFFFF"/>
      <name val="Arial"/>
      <family val="2"/>
      <charset val="1"/>
    </font>
    <font>
      <sz val="10"/>
      <color rgb="FF000000"/>
      <name val="Arial"/>
      <family val="2"/>
      <charset val="1"/>
    </font>
    <font>
      <b/>
      <sz val="16"/>
      <color rgb="FFFF0000"/>
      <name val="Arial"/>
      <family val="2"/>
      <charset val="1"/>
    </font>
    <font>
      <b/>
      <sz val="16"/>
      <color rgb="FF000000"/>
      <name val="Arial"/>
      <family val="2"/>
      <charset val="1"/>
    </font>
    <font>
      <b/>
      <sz val="15"/>
      <color rgb="FF000000"/>
      <name val="Arial"/>
      <family val="2"/>
      <charset val="1"/>
    </font>
    <font>
      <sz val="9"/>
      <color rgb="FF000000"/>
      <name val="Calibri"/>
      <family val="2"/>
      <charset val="1"/>
    </font>
    <font>
      <b/>
      <sz val="12"/>
      <name val="Arial"/>
      <family val="2"/>
      <charset val="1"/>
    </font>
    <font>
      <b/>
      <sz val="10"/>
      <color rgb="FF000000"/>
      <name val="Arial"/>
      <family val="2"/>
      <charset val="1"/>
    </font>
    <font>
      <sz val="9"/>
      <color rgb="FF000000"/>
      <name val="Arial"/>
      <family val="2"/>
      <charset val="1"/>
    </font>
    <font>
      <b/>
      <sz val="14"/>
      <color rgb="FF000000"/>
      <name val="Arial"/>
      <family val="2"/>
      <charset val="1"/>
    </font>
    <font>
      <sz val="8"/>
      <color rgb="FF000000"/>
      <name val="Avenir Next"/>
      <family val="2"/>
      <charset val="1"/>
    </font>
    <font>
      <sz val="8"/>
      <name val="Arial"/>
      <family val="2"/>
      <charset val="1"/>
    </font>
    <font>
      <b/>
      <sz val="16"/>
      <color rgb="FFFF3333"/>
      <name val="Arial"/>
      <family val="2"/>
      <charset val="1"/>
    </font>
    <font>
      <b/>
      <sz val="14"/>
      <color rgb="FFFF0000"/>
      <name val="Arial"/>
      <family val="2"/>
      <charset val="1"/>
    </font>
    <font>
      <b/>
      <sz val="13"/>
      <color rgb="FFFF0000"/>
      <name val="Arial"/>
      <family val="2"/>
      <charset val="1"/>
    </font>
    <font>
      <sz val="10"/>
      <color rgb="FF000000"/>
      <name val="Avenir Next"/>
      <family val="2"/>
      <charset val="1"/>
    </font>
    <font>
      <sz val="9"/>
      <name val="Arial"/>
      <family val="2"/>
      <charset val="1"/>
    </font>
    <font>
      <b/>
      <sz val="18"/>
      <name val="Arial"/>
      <family val="2"/>
      <charset val="1"/>
    </font>
    <font>
      <b/>
      <sz val="16"/>
      <color rgb="FF0066CC"/>
      <name val="Arial"/>
      <family val="2"/>
      <charset val="1"/>
    </font>
    <font>
      <b/>
      <sz val="10"/>
      <name val="Arial"/>
      <family val="2"/>
      <charset val="1"/>
    </font>
    <font>
      <b/>
      <sz val="11"/>
      <color rgb="FF000000"/>
      <name val="Arial"/>
      <family val="2"/>
      <charset val="1"/>
    </font>
    <font>
      <b/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</fonts>
  <fills count="9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0000"/>
        <bgColor rgb="FFFF3333"/>
      </patternFill>
    </fill>
    <fill>
      <patternFill patternType="solid">
        <fgColor rgb="FFDCE6F2"/>
        <bgColor rgb="FFCCFFFF"/>
      </patternFill>
    </fill>
    <fill>
      <patternFill patternType="solid">
        <fgColor rgb="FF00CCFF"/>
        <bgColor rgb="FF33CCCC"/>
      </patternFill>
    </fill>
    <fill>
      <patternFill patternType="solid">
        <fgColor rgb="FFC0C0C0"/>
        <bgColor rgb="FFCCCCFF"/>
      </patternFill>
    </fill>
    <fill>
      <patternFill patternType="solid">
        <fgColor rgb="FFFFFFFF"/>
        <bgColor rgb="FFFFFFCC"/>
      </patternFill>
    </fill>
    <fill>
      <patternFill patternType="solid">
        <fgColor rgb="FF92D050"/>
        <bgColor rgb="FFC0C0C0"/>
      </patternFill>
    </fill>
  </fills>
  <borders count="21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165" fontId="1" fillId="0" borderId="0" applyBorder="0" applyProtection="0"/>
    <xf numFmtId="0" fontId="1" fillId="0" borderId="0"/>
    <xf numFmtId="0" fontId="28" fillId="0" borderId="0"/>
    <xf numFmtId="0" fontId="2" fillId="0" borderId="0"/>
  </cellStyleXfs>
  <cellXfs count="108">
    <xf numFmtId="0" fontId="0" fillId="0" borderId="0" xfId="0"/>
    <xf numFmtId="14" fontId="24" fillId="4" borderId="18" xfId="3" applyNumberFormat="1" applyFont="1" applyFill="1" applyBorder="1" applyAlignment="1" applyProtection="1">
      <alignment horizontal="center" vertical="center" wrapText="1"/>
    </xf>
    <xf numFmtId="0" fontId="25" fillId="8" borderId="19" xfId="2" applyFont="1" applyFill="1" applyBorder="1" applyAlignment="1" applyProtection="1">
      <alignment horizontal="center"/>
    </xf>
    <xf numFmtId="14" fontId="24" fillId="4" borderId="19" xfId="3" applyNumberFormat="1" applyFont="1" applyFill="1" applyBorder="1" applyAlignment="1" applyProtection="1">
      <alignment horizontal="center" vertical="center" wrapText="1"/>
    </xf>
    <xf numFmtId="0" fontId="23" fillId="2" borderId="18" xfId="2" applyFont="1" applyFill="1" applyBorder="1" applyAlignment="1" applyProtection="1">
      <alignment horizontal="center"/>
    </xf>
    <xf numFmtId="0" fontId="3" fillId="2" borderId="2" xfId="2" applyFont="1" applyFill="1" applyBorder="1" applyAlignment="1" applyProtection="1">
      <alignment horizontal="center" vertical="center" wrapText="1"/>
    </xf>
    <xf numFmtId="14" fontId="18" fillId="4" borderId="2" xfId="3" applyNumberFormat="1" applyFont="1" applyFill="1" applyBorder="1" applyAlignment="1" applyProtection="1">
      <alignment horizontal="center" vertical="center" wrapText="1"/>
    </xf>
    <xf numFmtId="14" fontId="8" fillId="4" borderId="2" xfId="3" applyNumberFormat="1" applyFont="1" applyFill="1" applyBorder="1" applyAlignment="1" applyProtection="1">
      <alignment horizontal="center" vertical="center" wrapText="1"/>
    </xf>
    <xf numFmtId="0" fontId="10" fillId="5" borderId="12" xfId="4" applyFont="1" applyFill="1" applyBorder="1" applyAlignment="1" applyProtection="1">
      <alignment horizontal="center" vertical="center"/>
    </xf>
    <xf numFmtId="0" fontId="10" fillId="5" borderId="2" xfId="4" applyFont="1" applyFill="1" applyBorder="1" applyAlignment="1" applyProtection="1">
      <alignment horizontal="center" vertical="center"/>
    </xf>
    <xf numFmtId="14" fontId="8" fillId="4" borderId="1" xfId="3" applyNumberFormat="1" applyFont="1" applyFill="1" applyBorder="1" applyAlignment="1" applyProtection="1">
      <alignment horizontal="center" vertical="center" wrapText="1"/>
    </xf>
    <xf numFmtId="0" fontId="6" fillId="3" borderId="1" xfId="2" applyFont="1" applyFill="1" applyBorder="1" applyAlignment="1" applyProtection="1">
      <alignment horizontal="center"/>
    </xf>
    <xf numFmtId="0" fontId="3" fillId="2" borderId="1" xfId="2" applyFont="1" applyFill="1" applyBorder="1" applyAlignment="1" applyProtection="1">
      <alignment horizontal="center" vertical="center" wrapText="1"/>
    </xf>
    <xf numFmtId="0" fontId="0" fillId="0" borderId="0" xfId="3" applyFont="1" applyAlignment="1" applyProtection="1">
      <alignment horizontal="center"/>
    </xf>
    <xf numFmtId="0" fontId="28" fillId="0" borderId="0" xfId="3" applyAlignment="1" applyProtection="1"/>
    <xf numFmtId="0" fontId="2" fillId="0" borderId="0" xfId="4" applyAlignment="1" applyProtection="1"/>
    <xf numFmtId="0" fontId="0" fillId="0" borderId="0" xfId="0" applyAlignment="1" applyProtection="1"/>
    <xf numFmtId="0" fontId="4" fillId="0" borderId="0" xfId="3" applyFont="1" applyBorder="1" applyAlignment="1" applyProtection="1">
      <alignment horizontal="center"/>
    </xf>
    <xf numFmtId="0" fontId="28" fillId="0" borderId="0" xfId="3" applyBorder="1" applyAlignment="1" applyProtection="1"/>
    <xf numFmtId="0" fontId="5" fillId="0" borderId="0" xfId="3" applyFont="1" applyBorder="1" applyAlignment="1" applyProtection="1"/>
    <xf numFmtId="49" fontId="28" fillId="0" borderId="0" xfId="3" applyNumberFormat="1" applyBorder="1" applyAlignment="1" applyProtection="1"/>
    <xf numFmtId="0" fontId="2" fillId="0" borderId="0" xfId="4" applyBorder="1" applyAlignment="1" applyProtection="1"/>
    <xf numFmtId="0" fontId="0" fillId="0" borderId="0" xfId="0" applyBorder="1" applyAlignment="1" applyProtection="1"/>
    <xf numFmtId="0" fontId="7" fillId="0" borderId="0" xfId="4" applyFont="1" applyBorder="1" applyAlignment="1" applyProtection="1">
      <alignment horizontal="left" vertical="center"/>
    </xf>
    <xf numFmtId="0" fontId="7" fillId="0" borderId="0" xfId="4" applyFont="1" applyBorder="1" applyAlignment="1" applyProtection="1">
      <alignment horizontal="left" wrapText="1"/>
    </xf>
    <xf numFmtId="14" fontId="7" fillId="0" borderId="0" xfId="4" applyNumberFormat="1" applyFont="1" applyBorder="1" applyAlignment="1" applyProtection="1">
      <alignment horizontal="left" wrapText="1"/>
    </xf>
    <xf numFmtId="0" fontId="7" fillId="0" borderId="0" xfId="4" applyFont="1" applyBorder="1" applyAlignment="1" applyProtection="1">
      <alignment horizontal="center" vertical="center"/>
    </xf>
    <xf numFmtId="0" fontId="7" fillId="0" borderId="0" xfId="4" applyFont="1" applyAlignment="1" applyProtection="1">
      <alignment horizontal="center" vertical="center"/>
    </xf>
    <xf numFmtId="0" fontId="9" fillId="0" borderId="0" xfId="4" applyFont="1" applyAlignment="1" applyProtection="1"/>
    <xf numFmtId="0" fontId="11" fillId="2" borderId="3" xfId="3" applyFont="1" applyFill="1" applyBorder="1" applyAlignment="1" applyProtection="1">
      <alignment horizontal="center"/>
    </xf>
    <xf numFmtId="0" fontId="12" fillId="2" borderId="4" xfId="3" applyFont="1" applyFill="1" applyBorder="1" applyAlignment="1" applyProtection="1">
      <alignment horizontal="center" vertical="center"/>
    </xf>
    <xf numFmtId="164" fontId="12" fillId="2" borderId="4" xfId="3" applyNumberFormat="1" applyFont="1" applyFill="1" applyBorder="1" applyAlignment="1" applyProtection="1">
      <alignment horizontal="center" vertical="center"/>
    </xf>
    <xf numFmtId="164" fontId="12" fillId="2" borderId="5" xfId="3" applyNumberFormat="1" applyFont="1" applyFill="1" applyBorder="1" applyAlignment="1" applyProtection="1">
      <alignment horizontal="center" vertical="center"/>
    </xf>
    <xf numFmtId="0" fontId="7" fillId="0" borderId="6" xfId="4" applyFont="1" applyBorder="1" applyAlignment="1" applyProtection="1">
      <alignment horizontal="left" vertical="center"/>
    </xf>
    <xf numFmtId="0" fontId="7" fillId="0" borderId="7" xfId="4" applyFont="1" applyBorder="1" applyAlignment="1" applyProtection="1">
      <alignment horizontal="left" wrapText="1"/>
    </xf>
    <xf numFmtId="14" fontId="7" fillId="0" borderId="7" xfId="4" applyNumberFormat="1" applyFont="1" applyBorder="1" applyAlignment="1" applyProtection="1">
      <alignment horizontal="left" wrapText="1"/>
    </xf>
    <xf numFmtId="166" fontId="1" fillId="0" borderId="7" xfId="1" applyNumberFormat="1" applyBorder="1" applyAlignment="1" applyProtection="1">
      <alignment horizontal="center" vertical="center"/>
    </xf>
    <xf numFmtId="166" fontId="1" fillId="6" borderId="7" xfId="1" applyNumberFormat="1" applyFill="1" applyBorder="1" applyAlignment="1" applyProtection="1">
      <alignment horizontal="center" vertical="center"/>
    </xf>
    <xf numFmtId="167" fontId="1" fillId="6" borderId="8" xfId="1" applyNumberFormat="1" applyFill="1" applyBorder="1" applyAlignment="1" applyProtection="1">
      <alignment horizontal="center" vertical="center"/>
    </xf>
    <xf numFmtId="0" fontId="7" fillId="0" borderId="9" xfId="4" applyFont="1" applyBorder="1" applyAlignment="1" applyProtection="1">
      <alignment horizontal="left" vertical="center"/>
    </xf>
    <xf numFmtId="0" fontId="7" fillId="0" borderId="10" xfId="4" applyFont="1" applyBorder="1" applyAlignment="1" applyProtection="1">
      <alignment horizontal="left" wrapText="1"/>
    </xf>
    <xf numFmtId="14" fontId="7" fillId="0" borderId="10" xfId="4" applyNumberFormat="1" applyFont="1" applyBorder="1" applyAlignment="1" applyProtection="1">
      <alignment horizontal="left" wrapText="1"/>
    </xf>
    <xf numFmtId="166" fontId="1" fillId="0" borderId="10" xfId="1" applyNumberFormat="1" applyBorder="1" applyAlignment="1" applyProtection="1">
      <alignment horizontal="center" vertical="center"/>
    </xf>
    <xf numFmtId="166" fontId="1" fillId="6" borderId="10" xfId="1" applyNumberFormat="1" applyFill="1" applyBorder="1" applyAlignment="1" applyProtection="1">
      <alignment horizontal="center" vertical="center"/>
    </xf>
    <xf numFmtId="167" fontId="1" fillId="0" borderId="7" xfId="1" applyNumberFormat="1" applyBorder="1" applyAlignment="1" applyProtection="1">
      <alignment horizontal="center" vertical="center"/>
    </xf>
    <xf numFmtId="167" fontId="1" fillId="6" borderId="7" xfId="1" applyNumberFormat="1" applyFill="1" applyBorder="1" applyAlignment="1" applyProtection="1">
      <alignment horizontal="center" vertical="center"/>
    </xf>
    <xf numFmtId="167" fontId="1" fillId="0" borderId="10" xfId="1" applyNumberFormat="1" applyBorder="1" applyAlignment="1" applyProtection="1">
      <alignment horizontal="center" vertical="center"/>
    </xf>
    <xf numFmtId="167" fontId="1" fillId="6" borderId="10" xfId="1" applyNumberFormat="1" applyFill="1" applyBorder="1" applyAlignment="1" applyProtection="1">
      <alignment horizontal="center" vertical="center"/>
    </xf>
    <xf numFmtId="167" fontId="1" fillId="6" borderId="11" xfId="1" applyNumberFormat="1" applyFill="1" applyBorder="1" applyAlignment="1" applyProtection="1">
      <alignment horizontal="center" vertical="center"/>
    </xf>
    <xf numFmtId="0" fontId="13" fillId="0" borderId="0" xfId="4" applyFont="1" applyAlignment="1" applyProtection="1">
      <alignment horizontal="center"/>
    </xf>
    <xf numFmtId="0" fontId="13" fillId="0" borderId="0" xfId="0" applyFont="1" applyAlignment="1" applyProtection="1">
      <alignment horizontal="center"/>
    </xf>
    <xf numFmtId="0" fontId="14" fillId="0" borderId="7" xfId="4" applyFont="1" applyBorder="1" applyAlignment="1" applyProtection="1">
      <alignment horizontal="left" wrapText="1"/>
    </xf>
    <xf numFmtId="0" fontId="11" fillId="2" borderId="6" xfId="3" applyFont="1" applyFill="1" applyBorder="1" applyAlignment="1" applyProtection="1">
      <alignment horizontal="center"/>
    </xf>
    <xf numFmtId="0" fontId="12" fillId="2" borderId="7" xfId="3" applyFont="1" applyFill="1" applyBorder="1" applyAlignment="1" applyProtection="1">
      <alignment horizontal="center" vertical="center"/>
    </xf>
    <xf numFmtId="164" fontId="12" fillId="2" borderId="7" xfId="3" applyNumberFormat="1" applyFont="1" applyFill="1" applyBorder="1" applyAlignment="1" applyProtection="1">
      <alignment horizontal="center" vertical="center"/>
    </xf>
    <xf numFmtId="164" fontId="12" fillId="2" borderId="8" xfId="3" applyNumberFormat="1" applyFont="1" applyFill="1" applyBorder="1" applyAlignment="1" applyProtection="1">
      <alignment horizontal="center" vertical="center"/>
    </xf>
    <xf numFmtId="165" fontId="1" fillId="0" borderId="10" xfId="1" applyBorder="1" applyAlignment="1" applyProtection="1">
      <alignment horizontal="center" vertical="center"/>
    </xf>
    <xf numFmtId="164" fontId="1" fillId="6" borderId="10" xfId="1" applyNumberFormat="1" applyFill="1" applyBorder="1" applyAlignment="1" applyProtection="1">
      <alignment horizontal="center" vertical="center"/>
    </xf>
    <xf numFmtId="0" fontId="1" fillId="6" borderId="11" xfId="1" applyNumberFormat="1" applyFill="1" applyBorder="1" applyAlignment="1" applyProtection="1">
      <alignment horizontal="center" vertical="center"/>
    </xf>
    <xf numFmtId="0" fontId="1" fillId="7" borderId="7" xfId="4" applyFont="1" applyFill="1" applyBorder="1" applyAlignment="1" applyProtection="1">
      <alignment horizontal="left" wrapText="1"/>
    </xf>
    <xf numFmtId="166" fontId="1" fillId="6" borderId="8" xfId="1" applyNumberFormat="1" applyFill="1" applyBorder="1" applyAlignment="1" applyProtection="1">
      <alignment horizontal="center" vertical="center"/>
    </xf>
    <xf numFmtId="0" fontId="1" fillId="7" borderId="10" xfId="4" applyFont="1" applyFill="1" applyBorder="1" applyAlignment="1" applyProtection="1">
      <alignment horizontal="left" wrapText="1"/>
    </xf>
    <xf numFmtId="166" fontId="1" fillId="6" borderId="11" xfId="1" applyNumberFormat="1" applyFill="1" applyBorder="1" applyAlignment="1" applyProtection="1">
      <alignment horizontal="center" vertical="center"/>
    </xf>
    <xf numFmtId="0" fontId="15" fillId="0" borderId="13" xfId="4" applyFont="1" applyBorder="1" applyAlignment="1" applyProtection="1"/>
    <xf numFmtId="0" fontId="16" fillId="0" borderId="0" xfId="4" applyFont="1" applyAlignment="1" applyProtection="1">
      <alignment horizontal="center" vertical="center"/>
    </xf>
    <xf numFmtId="0" fontId="1" fillId="0" borderId="0" xfId="4" applyFont="1" applyBorder="1" applyAlignment="1" applyProtection="1">
      <alignment horizontal="left" wrapText="1"/>
    </xf>
    <xf numFmtId="0" fontId="16" fillId="0" borderId="0" xfId="4" applyFont="1" applyBorder="1" applyAlignment="1" applyProtection="1">
      <alignment horizontal="center" vertical="center"/>
    </xf>
    <xf numFmtId="0" fontId="7" fillId="0" borderId="1" xfId="4" applyFont="1" applyBorder="1" applyAlignment="1" applyProtection="1">
      <alignment horizontal="left" vertical="center"/>
    </xf>
    <xf numFmtId="0" fontId="7" fillId="0" borderId="14" xfId="4" applyFont="1" applyBorder="1" applyAlignment="1" applyProtection="1">
      <alignment horizontal="left" wrapText="1"/>
    </xf>
    <xf numFmtId="0" fontId="17" fillId="0" borderId="0" xfId="4" applyFont="1" applyBorder="1" applyAlignment="1" applyProtection="1">
      <alignment horizontal="center"/>
    </xf>
    <xf numFmtId="0" fontId="21" fillId="0" borderId="6" xfId="4" applyFont="1" applyBorder="1" applyAlignment="1" applyProtection="1">
      <alignment horizontal="left" vertical="center"/>
    </xf>
    <xf numFmtId="0" fontId="21" fillId="0" borderId="7" xfId="4" applyFont="1" applyBorder="1" applyAlignment="1" applyProtection="1">
      <alignment horizontal="left" vertical="center"/>
    </xf>
    <xf numFmtId="0" fontId="7" fillId="0" borderId="10" xfId="4" applyFont="1" applyBorder="1" applyAlignment="1" applyProtection="1">
      <alignment horizontal="left" vertical="center"/>
    </xf>
    <xf numFmtId="0" fontId="22" fillId="7" borderId="7" xfId="4" applyFont="1" applyFill="1" applyBorder="1" applyAlignment="1" applyProtection="1">
      <alignment horizontal="left" wrapText="1"/>
    </xf>
    <xf numFmtId="0" fontId="1" fillId="7" borderId="10" xfId="4" applyFont="1" applyFill="1" applyBorder="1" applyAlignment="1" applyProtection="1">
      <alignment horizontal="left"/>
    </xf>
    <xf numFmtId="0" fontId="7" fillId="7" borderId="6" xfId="4" applyFont="1" applyFill="1" applyBorder="1" applyAlignment="1" applyProtection="1">
      <alignment horizontal="left" vertical="center"/>
    </xf>
    <xf numFmtId="0" fontId="1" fillId="7" borderId="7" xfId="4" applyFont="1" applyFill="1" applyBorder="1" applyAlignment="1" applyProtection="1">
      <alignment horizontal="left"/>
    </xf>
    <xf numFmtId="0" fontId="7" fillId="0" borderId="15" xfId="4" applyFont="1" applyBorder="1" applyAlignment="1" applyProtection="1">
      <alignment horizontal="left" vertical="center"/>
    </xf>
    <xf numFmtId="0" fontId="7" fillId="0" borderId="16" xfId="4" applyFont="1" applyBorder="1" applyAlignment="1" applyProtection="1">
      <alignment horizontal="left" wrapText="1"/>
    </xf>
    <xf numFmtId="14" fontId="7" fillId="0" borderId="16" xfId="4" applyNumberFormat="1" applyFont="1" applyBorder="1" applyAlignment="1" applyProtection="1">
      <alignment horizontal="left" wrapText="1"/>
    </xf>
    <xf numFmtId="0" fontId="7" fillId="0" borderId="17" xfId="4" applyFont="1" applyBorder="1" applyAlignment="1" applyProtection="1">
      <alignment horizontal="left" vertical="center"/>
    </xf>
    <xf numFmtId="0" fontId="14" fillId="0" borderId="7" xfId="4" applyFont="1" applyBorder="1" applyAlignment="1" applyProtection="1">
      <alignment horizontal="left" vertical="center"/>
    </xf>
    <xf numFmtId="0" fontId="14" fillId="0" borderId="10" xfId="4" applyFont="1" applyBorder="1" applyAlignment="1" applyProtection="1">
      <alignment horizontal="left" vertical="center"/>
    </xf>
    <xf numFmtId="0" fontId="7" fillId="7" borderId="9" xfId="4" applyFont="1" applyFill="1" applyBorder="1" applyAlignment="1" applyProtection="1">
      <alignment horizontal="left" vertical="center"/>
    </xf>
    <xf numFmtId="0" fontId="7" fillId="0" borderId="7" xfId="4" applyFont="1" applyBorder="1" applyAlignment="1" applyProtection="1">
      <alignment horizontal="left" vertical="center"/>
    </xf>
    <xf numFmtId="0" fontId="21" fillId="0" borderId="9" xfId="4" applyFont="1" applyBorder="1" applyAlignment="1" applyProtection="1">
      <alignment horizontal="left" vertical="center"/>
    </xf>
    <xf numFmtId="0" fontId="21" fillId="0" borderId="10" xfId="4" applyFont="1" applyBorder="1" applyAlignment="1" applyProtection="1">
      <alignment horizontal="left" vertical="center"/>
    </xf>
    <xf numFmtId="0" fontId="4" fillId="0" borderId="3" xfId="3" applyFont="1" applyBorder="1" applyAlignment="1" applyProtection="1">
      <alignment horizontal="center"/>
    </xf>
    <xf numFmtId="0" fontId="28" fillId="0" borderId="4" xfId="3" applyBorder="1" applyAlignment="1" applyProtection="1"/>
    <xf numFmtId="0" fontId="5" fillId="0" borderId="4" xfId="3" applyFont="1" applyBorder="1" applyAlignment="1" applyProtection="1"/>
    <xf numFmtId="49" fontId="28" fillId="0" borderId="5" xfId="3" applyNumberFormat="1" applyBorder="1" applyAlignment="1" applyProtection="1"/>
    <xf numFmtId="0" fontId="12" fillId="2" borderId="8" xfId="3" applyFont="1" applyFill="1" applyBorder="1" applyAlignment="1" applyProtection="1">
      <alignment horizontal="center" vertical="center"/>
    </xf>
    <xf numFmtId="0" fontId="26" fillId="0" borderId="0" xfId="4" applyFont="1" applyAlignment="1" applyProtection="1">
      <alignment horizontal="center"/>
    </xf>
    <xf numFmtId="0" fontId="27" fillId="0" borderId="0" xfId="0" applyFont="1" applyAlignment="1" applyProtection="1">
      <alignment horizontal="center"/>
    </xf>
    <xf numFmtId="0" fontId="7" fillId="0" borderId="8" xfId="4" applyFont="1" applyBorder="1" applyAlignment="1" applyProtection="1">
      <alignment horizontal="left" wrapText="1"/>
    </xf>
    <xf numFmtId="0" fontId="7" fillId="2" borderId="8" xfId="4" applyFont="1" applyFill="1" applyBorder="1" applyAlignment="1" applyProtection="1">
      <alignment horizontal="left" wrapText="1"/>
    </xf>
    <xf numFmtId="0" fontId="7" fillId="0" borderId="8" xfId="4" applyFont="1" applyBorder="1" applyAlignment="1" applyProtection="1">
      <alignment horizontal="left" vertical="center"/>
    </xf>
    <xf numFmtId="0" fontId="7" fillId="0" borderId="20" xfId="4" applyFont="1" applyBorder="1" applyAlignment="1" applyProtection="1">
      <alignment horizontal="left" vertical="center"/>
    </xf>
    <xf numFmtId="0" fontId="1" fillId="7" borderId="8" xfId="4" applyFont="1" applyFill="1" applyBorder="1" applyAlignment="1" applyProtection="1">
      <alignment horizontal="left" wrapText="1"/>
    </xf>
    <xf numFmtId="0" fontId="12" fillId="7" borderId="0" xfId="4" applyFont="1" applyFill="1" applyBorder="1" applyAlignment="1" applyProtection="1">
      <alignment horizontal="center" wrapText="1"/>
    </xf>
    <xf numFmtId="0" fontId="1" fillId="7" borderId="8" xfId="4" applyFont="1" applyFill="1" applyBorder="1" applyAlignment="1" applyProtection="1">
      <alignment horizontal="left"/>
    </xf>
    <xf numFmtId="0" fontId="17" fillId="7" borderId="0" xfId="4" applyFont="1" applyFill="1" applyBorder="1" applyAlignment="1" applyProtection="1">
      <alignment horizontal="center"/>
    </xf>
    <xf numFmtId="0" fontId="16" fillId="7" borderId="0" xfId="4" applyFont="1" applyFill="1" applyBorder="1" applyAlignment="1" applyProtection="1">
      <alignment horizontal="center" vertical="center"/>
    </xf>
    <xf numFmtId="0" fontId="16" fillId="7" borderId="0" xfId="4" applyFont="1" applyFill="1" applyAlignment="1" applyProtection="1">
      <alignment horizontal="center" vertical="center"/>
    </xf>
    <xf numFmtId="0" fontId="21" fillId="0" borderId="8" xfId="4" applyFont="1" applyBorder="1" applyAlignment="1" applyProtection="1">
      <alignment horizontal="left" vertical="center"/>
    </xf>
    <xf numFmtId="0" fontId="14" fillId="0" borderId="8" xfId="4" applyFont="1" applyBorder="1" applyAlignment="1" applyProtection="1">
      <alignment horizontal="left" wrapText="1"/>
    </xf>
    <xf numFmtId="0" fontId="22" fillId="7" borderId="8" xfId="4" applyFont="1" applyFill="1" applyBorder="1" applyAlignment="1" applyProtection="1">
      <alignment horizontal="left" wrapText="1"/>
    </xf>
    <xf numFmtId="0" fontId="14" fillId="0" borderId="8" xfId="4" applyFont="1" applyBorder="1" applyAlignment="1" applyProtection="1">
      <alignment horizontal="left" vertical="center"/>
    </xf>
  </cellXfs>
  <cellStyles count="5">
    <cellStyle name="Excel Built-in Normal" xfId="4"/>
    <cellStyle name="Excel Built-in Normal 1" xfId="3"/>
    <cellStyle name="Migliaia" xfId="1" builtinId="3"/>
    <cellStyle name="Normale" xfId="0" builtinId="0"/>
    <cellStyle name="Normale 2" xfId="2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DCE6F2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2D050"/>
      <rgbColor rgb="FFFFCC00"/>
      <rgbColor rgb="FFFF9900"/>
      <rgbColor rgb="FFFF3333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109080</xdr:colOff>
      <xdr:row>0</xdr:row>
      <xdr:rowOff>47520</xdr:rowOff>
    </xdr:from>
    <xdr:to>
      <xdr:col>1</xdr:col>
      <xdr:colOff>999360</xdr:colOff>
      <xdr:row>1</xdr:row>
      <xdr:rowOff>561600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109080" y="47520"/>
          <a:ext cx="1099080" cy="7045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16</xdr:col>
      <xdr:colOff>322200</xdr:colOff>
      <xdr:row>0</xdr:row>
      <xdr:rowOff>28440</xdr:rowOff>
    </xdr:from>
    <xdr:to>
      <xdr:col>17</xdr:col>
      <xdr:colOff>695160</xdr:colOff>
      <xdr:row>2</xdr:row>
      <xdr:rowOff>6480</xdr:rowOff>
    </xdr:to>
    <xdr:pic>
      <xdr:nvPicPr>
        <xdr:cNvPr id="3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17247600" y="28440"/>
          <a:ext cx="1206000" cy="7401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1548720</xdr:colOff>
      <xdr:row>3</xdr:row>
      <xdr:rowOff>152280</xdr:rowOff>
    </xdr:from>
    <xdr:to>
      <xdr:col>5</xdr:col>
      <xdr:colOff>353160</xdr:colOff>
      <xdr:row>4</xdr:row>
      <xdr:rowOff>150840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7339320" y="714240"/>
          <a:ext cx="584280" cy="3700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8</xdr:col>
      <xdr:colOff>591120</xdr:colOff>
      <xdr:row>3</xdr:row>
      <xdr:rowOff>0</xdr:rowOff>
    </xdr:from>
    <xdr:to>
      <xdr:col>10</xdr:col>
      <xdr:colOff>199800</xdr:colOff>
      <xdr:row>3</xdr:row>
      <xdr:rowOff>303840</xdr:rowOff>
    </xdr:to>
    <xdr:pic>
      <xdr:nvPicPr>
        <xdr:cNvPr id="3" name="Picture 1"/>
        <xdr:cNvPicPr/>
      </xdr:nvPicPr>
      <xdr:blipFill>
        <a:blip xmlns:r="http://schemas.openxmlformats.org/officeDocument/2006/relationships" r:embed="rId2"/>
        <a:stretch/>
      </xdr:blipFill>
      <xdr:spPr>
        <a:xfrm>
          <a:off x="12090960" y="561960"/>
          <a:ext cx="852120" cy="30384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123"/>
  <sheetViews>
    <sheetView tabSelected="1" zoomScale="72" zoomScaleNormal="72" workbookViewId="0">
      <selection activeCell="G96" sqref="G96"/>
    </sheetView>
  </sheetViews>
  <sheetFormatPr defaultColWidth="20.85546875" defaultRowHeight="15"/>
  <cols>
    <col min="1" max="1" width="3" style="13" customWidth="1"/>
    <col min="2" max="5" width="27" style="14" customWidth="1"/>
    <col min="6" max="6" width="13.7109375" style="14" customWidth="1"/>
    <col min="7" max="7" width="15.7109375" style="14" customWidth="1"/>
    <col min="8" max="16" width="11.140625" style="15" customWidth="1"/>
    <col min="17" max="17" width="11.85546875" style="15" customWidth="1"/>
    <col min="18" max="18" width="14.5703125" style="15" customWidth="1"/>
    <col min="19" max="255" width="20.85546875" style="15"/>
    <col min="256" max="257" width="20.85546875" style="16"/>
  </cols>
  <sheetData>
    <row r="1" spans="1:256" s="15" customFormat="1" ht="15" customHeight="1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IV1" s="16"/>
    </row>
    <row r="2" spans="1:256" s="15" customFormat="1" ht="45" customHeight="1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IV2" s="16"/>
    </row>
    <row r="3" spans="1:256" s="21" customFormat="1" ht="4.5" customHeight="1">
      <c r="A3" s="17"/>
      <c r="B3" s="18"/>
      <c r="C3" s="19"/>
      <c r="D3" s="19"/>
      <c r="E3" s="18"/>
      <c r="F3" s="18"/>
      <c r="G3" s="20"/>
      <c r="IV3" s="22"/>
    </row>
    <row r="4" spans="1:256" s="15" customFormat="1" ht="23.25">
      <c r="A4" s="11" t="s">
        <v>1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IV4" s="16"/>
    </row>
    <row r="5" spans="1:256" s="27" customFormat="1" ht="12.75">
      <c r="A5" s="23"/>
      <c r="B5" s="24"/>
      <c r="C5" s="24"/>
      <c r="D5" s="25"/>
      <c r="E5" s="25"/>
      <c r="F5" s="24"/>
      <c r="G5" s="24"/>
      <c r="H5" s="26"/>
    </row>
    <row r="6" spans="1:256" s="28" customFormat="1" ht="20.25" customHeight="1">
      <c r="A6" s="10" t="s">
        <v>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</row>
    <row r="7" spans="1:256" s="27" customFormat="1" ht="12.75">
      <c r="A7" s="23"/>
      <c r="B7" s="24"/>
      <c r="C7" s="24"/>
      <c r="D7" s="25"/>
      <c r="E7" s="25"/>
      <c r="F7" s="24"/>
      <c r="G7" s="24"/>
      <c r="H7" s="26"/>
    </row>
    <row r="8" spans="1:256" s="27" customFormat="1" ht="19.5">
      <c r="A8" s="9" t="s">
        <v>3</v>
      </c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</row>
    <row r="9" spans="1:256" s="27" customFormat="1" ht="15.75">
      <c r="A9" s="29"/>
      <c r="B9" s="30" t="s">
        <v>4</v>
      </c>
      <c r="C9" s="30" t="s">
        <v>5</v>
      </c>
      <c r="D9" s="30" t="s">
        <v>6</v>
      </c>
      <c r="E9" s="30" t="s">
        <v>7</v>
      </c>
      <c r="F9" s="30" t="s">
        <v>8</v>
      </c>
      <c r="G9" s="30" t="s">
        <v>9</v>
      </c>
      <c r="H9" s="30" t="s">
        <v>10</v>
      </c>
      <c r="I9" s="30" t="s">
        <v>11</v>
      </c>
      <c r="J9" s="31" t="s">
        <v>12</v>
      </c>
      <c r="K9" s="30" t="s">
        <v>13</v>
      </c>
      <c r="L9" s="30" t="s">
        <v>14</v>
      </c>
      <c r="M9" s="31" t="s">
        <v>15</v>
      </c>
      <c r="N9" s="30" t="s">
        <v>16</v>
      </c>
      <c r="O9" s="30" t="s">
        <v>17</v>
      </c>
      <c r="P9" s="30" t="s">
        <v>18</v>
      </c>
      <c r="Q9" s="32" t="s">
        <v>19</v>
      </c>
    </row>
    <row r="10" spans="1:256" s="27" customFormat="1" ht="12.75">
      <c r="A10" s="33">
        <v>5</v>
      </c>
      <c r="B10" s="34" t="s">
        <v>20</v>
      </c>
      <c r="C10" s="34"/>
      <c r="D10" s="35"/>
      <c r="E10" s="35" t="s">
        <v>21</v>
      </c>
      <c r="F10" s="34" t="s">
        <v>22</v>
      </c>
      <c r="G10" s="34" t="s">
        <v>23</v>
      </c>
      <c r="H10" s="36">
        <v>8.6</v>
      </c>
      <c r="I10" s="36">
        <v>8.6999999999999993</v>
      </c>
      <c r="J10" s="37">
        <f t="shared" ref="J10:J22" si="0">(AVERAGE(H10,I10)*2)</f>
        <v>17.299999999999997</v>
      </c>
      <c r="K10" s="36">
        <v>6.9</v>
      </c>
      <c r="L10" s="36">
        <v>6.7</v>
      </c>
      <c r="M10" s="37">
        <f t="shared" ref="M10:M22" si="1">AVERAGE(K10,L10)</f>
        <v>6.8000000000000007</v>
      </c>
      <c r="N10" s="36"/>
      <c r="O10" s="36"/>
      <c r="P10" s="36">
        <v>0.1</v>
      </c>
      <c r="Q10" s="38">
        <f t="shared" ref="Q10:Q22" si="2">+P10+M10+J10-N10-O10</f>
        <v>24.199999999999996</v>
      </c>
    </row>
    <row r="11" spans="1:256" s="27" customFormat="1" ht="12.6" customHeight="1">
      <c r="A11" s="39">
        <v>8</v>
      </c>
      <c r="B11" s="40" t="s">
        <v>24</v>
      </c>
      <c r="C11" s="40"/>
      <c r="D11" s="41"/>
      <c r="E11" s="41" t="s">
        <v>25</v>
      </c>
      <c r="F11" s="40" t="s">
        <v>26</v>
      </c>
      <c r="G11" s="40" t="s">
        <v>27</v>
      </c>
      <c r="H11" s="42">
        <v>8.5</v>
      </c>
      <c r="I11" s="42">
        <v>8.3000000000000007</v>
      </c>
      <c r="J11" s="43">
        <f t="shared" si="0"/>
        <v>16.8</v>
      </c>
      <c r="K11" s="42">
        <v>7</v>
      </c>
      <c r="L11" s="42">
        <v>6.9</v>
      </c>
      <c r="M11" s="43">
        <f t="shared" si="1"/>
        <v>6.95</v>
      </c>
      <c r="N11" s="42"/>
      <c r="O11" s="42"/>
      <c r="P11" s="36">
        <v>0.1</v>
      </c>
      <c r="Q11" s="38">
        <f t="shared" si="2"/>
        <v>23.85</v>
      </c>
    </row>
    <row r="12" spans="1:256" s="27" customFormat="1" ht="12.6" customHeight="1">
      <c r="A12" s="33">
        <v>11</v>
      </c>
      <c r="B12" s="34" t="s">
        <v>28</v>
      </c>
      <c r="C12" s="34"/>
      <c r="D12" s="35"/>
      <c r="E12" s="35" t="s">
        <v>29</v>
      </c>
      <c r="F12" s="34" t="s">
        <v>22</v>
      </c>
      <c r="G12" s="34" t="s">
        <v>23</v>
      </c>
      <c r="H12" s="44">
        <v>8.1999999999999993</v>
      </c>
      <c r="I12" s="44">
        <v>8.3000000000000007</v>
      </c>
      <c r="J12" s="37">
        <f t="shared" si="0"/>
        <v>16.5</v>
      </c>
      <c r="K12" s="44">
        <v>6.7</v>
      </c>
      <c r="L12" s="44">
        <v>6.3</v>
      </c>
      <c r="M12" s="45">
        <f t="shared" si="1"/>
        <v>6.5</v>
      </c>
      <c r="N12" s="44"/>
      <c r="O12" s="44"/>
      <c r="P12" s="36">
        <v>0.09</v>
      </c>
      <c r="Q12" s="38">
        <f t="shared" si="2"/>
        <v>23.09</v>
      </c>
    </row>
    <row r="13" spans="1:256" s="27" customFormat="1" ht="12.6" customHeight="1">
      <c r="A13" s="39">
        <v>13</v>
      </c>
      <c r="B13" s="40" t="s">
        <v>30</v>
      </c>
      <c r="C13" s="40"/>
      <c r="D13" s="41"/>
      <c r="E13" s="41" t="s">
        <v>31</v>
      </c>
      <c r="F13" s="40" t="s">
        <v>22</v>
      </c>
      <c r="G13" s="40" t="s">
        <v>23</v>
      </c>
      <c r="H13" s="46">
        <v>8.3000000000000007</v>
      </c>
      <c r="I13" s="46">
        <v>8.1999999999999993</v>
      </c>
      <c r="J13" s="43">
        <f t="shared" si="0"/>
        <v>16.5</v>
      </c>
      <c r="K13" s="46">
        <v>6.5</v>
      </c>
      <c r="L13" s="46">
        <v>6.1</v>
      </c>
      <c r="M13" s="47">
        <f t="shared" si="1"/>
        <v>6.3</v>
      </c>
      <c r="N13" s="46"/>
      <c r="O13" s="46"/>
      <c r="P13" s="36">
        <v>0.1</v>
      </c>
      <c r="Q13" s="48">
        <f t="shared" si="2"/>
        <v>22.9</v>
      </c>
    </row>
    <row r="14" spans="1:256" s="27" customFormat="1" ht="12.75">
      <c r="A14" s="33">
        <v>4</v>
      </c>
      <c r="B14" s="34" t="s">
        <v>32</v>
      </c>
      <c r="C14" s="34"/>
      <c r="D14" s="35"/>
      <c r="E14" s="35" t="s">
        <v>33</v>
      </c>
      <c r="F14" s="34" t="s">
        <v>26</v>
      </c>
      <c r="G14" s="34" t="s">
        <v>27</v>
      </c>
      <c r="H14" s="36">
        <v>7.7</v>
      </c>
      <c r="I14" s="36">
        <v>7.9</v>
      </c>
      <c r="J14" s="37">
        <f t="shared" si="0"/>
        <v>15.600000000000001</v>
      </c>
      <c r="K14" s="36">
        <v>6.9</v>
      </c>
      <c r="L14" s="36">
        <v>6.8</v>
      </c>
      <c r="M14" s="37">
        <f t="shared" si="1"/>
        <v>6.85</v>
      </c>
      <c r="N14" s="36"/>
      <c r="O14" s="36"/>
      <c r="P14" s="36">
        <v>0.1</v>
      </c>
      <c r="Q14" s="48">
        <f t="shared" si="2"/>
        <v>22.55</v>
      </c>
    </row>
    <row r="15" spans="1:256" s="27" customFormat="1" ht="12.75">
      <c r="A15" s="33">
        <v>2</v>
      </c>
      <c r="B15" s="34" t="s">
        <v>34</v>
      </c>
      <c r="C15" s="34"/>
      <c r="D15" s="35"/>
      <c r="E15" s="35" t="s">
        <v>35</v>
      </c>
      <c r="F15" s="34" t="s">
        <v>22</v>
      </c>
      <c r="G15" s="34" t="s">
        <v>23</v>
      </c>
      <c r="H15" s="36">
        <v>8.3000000000000007</v>
      </c>
      <c r="I15" s="36">
        <v>7.9</v>
      </c>
      <c r="J15" s="37">
        <f t="shared" si="0"/>
        <v>16.200000000000003</v>
      </c>
      <c r="K15" s="36">
        <v>6.5</v>
      </c>
      <c r="L15" s="36">
        <v>6.4</v>
      </c>
      <c r="M15" s="37">
        <f t="shared" si="1"/>
        <v>6.45</v>
      </c>
      <c r="N15" s="36">
        <v>0.4</v>
      </c>
      <c r="O15" s="36"/>
      <c r="P15" s="36">
        <v>0.1</v>
      </c>
      <c r="Q15" s="48">
        <f t="shared" si="2"/>
        <v>22.350000000000005</v>
      </c>
    </row>
    <row r="16" spans="1:256" s="27" customFormat="1" ht="12.75">
      <c r="A16" s="33">
        <v>10</v>
      </c>
      <c r="B16" s="34" t="s">
        <v>36</v>
      </c>
      <c r="C16" s="34"/>
      <c r="D16" s="35"/>
      <c r="E16" s="35" t="s">
        <v>37</v>
      </c>
      <c r="F16" s="34" t="s">
        <v>22</v>
      </c>
      <c r="G16" s="34" t="s">
        <v>23</v>
      </c>
      <c r="H16" s="44">
        <v>7.7</v>
      </c>
      <c r="I16" s="44">
        <v>8.1</v>
      </c>
      <c r="J16" s="37">
        <f t="shared" si="0"/>
        <v>15.8</v>
      </c>
      <c r="K16" s="44">
        <v>6.2</v>
      </c>
      <c r="L16" s="44">
        <v>6.5</v>
      </c>
      <c r="M16" s="45">
        <f t="shared" si="1"/>
        <v>6.35</v>
      </c>
      <c r="N16" s="44">
        <v>0.6</v>
      </c>
      <c r="O16" s="44"/>
      <c r="P16" s="36">
        <v>0.1</v>
      </c>
      <c r="Q16" s="38">
        <f t="shared" si="2"/>
        <v>21.65</v>
      </c>
    </row>
    <row r="17" spans="1:257" s="27" customFormat="1" ht="12.75">
      <c r="A17" s="33">
        <v>1</v>
      </c>
      <c r="B17" s="34" t="s">
        <v>38</v>
      </c>
      <c r="C17" s="34"/>
      <c r="D17" s="35"/>
      <c r="E17" s="35" t="s">
        <v>39</v>
      </c>
      <c r="F17" s="34" t="s">
        <v>22</v>
      </c>
      <c r="G17" s="34" t="s">
        <v>23</v>
      </c>
      <c r="H17" s="36">
        <v>7.5</v>
      </c>
      <c r="I17" s="36">
        <v>7.8</v>
      </c>
      <c r="J17" s="37">
        <f t="shared" si="0"/>
        <v>15.3</v>
      </c>
      <c r="K17" s="36">
        <v>6</v>
      </c>
      <c r="L17" s="36">
        <v>6.5</v>
      </c>
      <c r="M17" s="37">
        <f t="shared" si="1"/>
        <v>6.25</v>
      </c>
      <c r="N17" s="36"/>
      <c r="O17" s="36"/>
      <c r="P17" s="36">
        <v>0.1</v>
      </c>
      <c r="Q17" s="38">
        <f t="shared" si="2"/>
        <v>21.65</v>
      </c>
    </row>
    <row r="18" spans="1:257" s="27" customFormat="1" ht="12.75">
      <c r="A18" s="33">
        <v>12</v>
      </c>
      <c r="B18" s="34" t="s">
        <v>40</v>
      </c>
      <c r="C18" s="34"/>
      <c r="D18" s="35"/>
      <c r="E18" s="35" t="s">
        <v>41</v>
      </c>
      <c r="F18" s="34" t="s">
        <v>22</v>
      </c>
      <c r="G18" s="34" t="s">
        <v>23</v>
      </c>
      <c r="H18" s="44">
        <v>7.4</v>
      </c>
      <c r="I18" s="44">
        <v>7.8</v>
      </c>
      <c r="J18" s="37">
        <f t="shared" si="0"/>
        <v>15.2</v>
      </c>
      <c r="K18" s="44">
        <v>5.9</v>
      </c>
      <c r="L18" s="44">
        <v>6.2</v>
      </c>
      <c r="M18" s="45">
        <f t="shared" si="1"/>
        <v>6.0500000000000007</v>
      </c>
      <c r="N18" s="44"/>
      <c r="O18" s="44"/>
      <c r="P18" s="36">
        <v>0.1</v>
      </c>
      <c r="Q18" s="38">
        <f t="shared" si="2"/>
        <v>21.35</v>
      </c>
    </row>
    <row r="19" spans="1:257" s="27" customFormat="1" ht="12.75">
      <c r="A19" s="33">
        <v>7</v>
      </c>
      <c r="B19" s="34" t="s">
        <v>42</v>
      </c>
      <c r="C19" s="34"/>
      <c r="D19" s="35"/>
      <c r="E19" s="35" t="s">
        <v>43</v>
      </c>
      <c r="F19" s="34" t="s">
        <v>22</v>
      </c>
      <c r="G19" s="34" t="s">
        <v>23</v>
      </c>
      <c r="H19" s="44">
        <v>7.3</v>
      </c>
      <c r="I19" s="44">
        <v>7.7</v>
      </c>
      <c r="J19" s="37">
        <f t="shared" si="0"/>
        <v>15</v>
      </c>
      <c r="K19" s="44">
        <v>6.3</v>
      </c>
      <c r="L19" s="44">
        <v>6.5</v>
      </c>
      <c r="M19" s="45">
        <f t="shared" si="1"/>
        <v>6.4</v>
      </c>
      <c r="N19" s="44"/>
      <c r="O19" s="44">
        <v>0.3</v>
      </c>
      <c r="P19" s="36">
        <v>0.1</v>
      </c>
      <c r="Q19" s="38">
        <f t="shared" si="2"/>
        <v>21.2</v>
      </c>
    </row>
    <row r="20" spans="1:257" s="27" customFormat="1" ht="12.75">
      <c r="A20" s="33">
        <v>9</v>
      </c>
      <c r="B20" s="34" t="s">
        <v>44</v>
      </c>
      <c r="C20" s="34"/>
      <c r="D20" s="35"/>
      <c r="E20" s="35" t="s">
        <v>45</v>
      </c>
      <c r="F20" s="34" t="s">
        <v>22</v>
      </c>
      <c r="G20" s="34" t="s">
        <v>23</v>
      </c>
      <c r="H20" s="44">
        <v>7.4</v>
      </c>
      <c r="I20" s="44">
        <v>7.4</v>
      </c>
      <c r="J20" s="37">
        <f t="shared" si="0"/>
        <v>14.8</v>
      </c>
      <c r="K20" s="44">
        <v>5.5</v>
      </c>
      <c r="L20" s="44">
        <v>5.9</v>
      </c>
      <c r="M20" s="45">
        <f t="shared" si="1"/>
        <v>5.7</v>
      </c>
      <c r="N20" s="44"/>
      <c r="O20" s="44"/>
      <c r="P20" s="36">
        <v>0.1</v>
      </c>
      <c r="Q20" s="38">
        <f t="shared" si="2"/>
        <v>20.6</v>
      </c>
    </row>
    <row r="21" spans="1:257" s="27" customFormat="1" ht="12.75">
      <c r="A21" s="33">
        <v>6</v>
      </c>
      <c r="B21" s="34" t="s">
        <v>46</v>
      </c>
      <c r="C21" s="34"/>
      <c r="D21" s="35"/>
      <c r="E21" s="35" t="s">
        <v>47</v>
      </c>
      <c r="F21" s="34" t="s">
        <v>22</v>
      </c>
      <c r="G21" s="34" t="s">
        <v>23</v>
      </c>
      <c r="H21" s="44">
        <v>7.2</v>
      </c>
      <c r="I21" s="44">
        <v>7.3</v>
      </c>
      <c r="J21" s="37">
        <f t="shared" si="0"/>
        <v>14.5</v>
      </c>
      <c r="K21" s="44">
        <v>5.7</v>
      </c>
      <c r="L21" s="44">
        <v>6.1</v>
      </c>
      <c r="M21" s="45">
        <f t="shared" si="1"/>
        <v>5.9</v>
      </c>
      <c r="N21" s="44"/>
      <c r="O21" s="44"/>
      <c r="P21" s="36">
        <v>0.1</v>
      </c>
      <c r="Q21" s="38">
        <f t="shared" si="2"/>
        <v>20.5</v>
      </c>
    </row>
    <row r="22" spans="1:257" s="27" customFormat="1" ht="12.75">
      <c r="A22" s="33">
        <v>3</v>
      </c>
      <c r="B22" s="34" t="s">
        <v>48</v>
      </c>
      <c r="C22" s="34"/>
      <c r="D22" s="35"/>
      <c r="E22" s="35" t="s">
        <v>49</v>
      </c>
      <c r="F22" s="34" t="s">
        <v>22</v>
      </c>
      <c r="G22" s="34" t="s">
        <v>23</v>
      </c>
      <c r="H22" s="44">
        <v>7.7</v>
      </c>
      <c r="I22" s="44">
        <v>7.9</v>
      </c>
      <c r="J22" s="37">
        <f t="shared" si="0"/>
        <v>15.600000000000001</v>
      </c>
      <c r="K22" s="44">
        <v>5</v>
      </c>
      <c r="L22" s="44">
        <v>5.3</v>
      </c>
      <c r="M22" s="45">
        <f t="shared" si="1"/>
        <v>5.15</v>
      </c>
      <c r="N22" s="44">
        <v>0.5</v>
      </c>
      <c r="O22" s="44"/>
      <c r="P22" s="36">
        <v>0.1</v>
      </c>
      <c r="Q22" s="38">
        <f t="shared" si="2"/>
        <v>20.350000000000001</v>
      </c>
    </row>
    <row r="23" spans="1:257" s="27" customFormat="1" ht="12.75">
      <c r="A23" s="23"/>
      <c r="B23" s="24"/>
      <c r="C23" s="24"/>
      <c r="D23" s="25"/>
      <c r="E23" s="25"/>
      <c r="F23" s="24"/>
      <c r="G23" s="24"/>
      <c r="H23" s="26"/>
    </row>
    <row r="24" spans="1:257" s="27" customFormat="1" ht="19.5">
      <c r="A24" s="9" t="s">
        <v>50</v>
      </c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</row>
    <row r="25" spans="1:257" s="27" customFormat="1" ht="15.75">
      <c r="A25" s="29"/>
      <c r="B25" s="30" t="s">
        <v>4</v>
      </c>
      <c r="C25" s="30" t="s">
        <v>5</v>
      </c>
      <c r="D25" s="30" t="s">
        <v>6</v>
      </c>
      <c r="E25" s="30" t="s">
        <v>7</v>
      </c>
      <c r="F25" s="30" t="s">
        <v>8</v>
      </c>
      <c r="G25" s="30" t="s">
        <v>9</v>
      </c>
      <c r="H25" s="30" t="s">
        <v>10</v>
      </c>
      <c r="I25" s="30" t="s">
        <v>11</v>
      </c>
      <c r="J25" s="31" t="s">
        <v>12</v>
      </c>
      <c r="K25" s="30" t="s">
        <v>13</v>
      </c>
      <c r="L25" s="30" t="s">
        <v>14</v>
      </c>
      <c r="M25" s="31" t="s">
        <v>15</v>
      </c>
      <c r="N25" s="30" t="s">
        <v>16</v>
      </c>
      <c r="O25" s="30" t="s">
        <v>17</v>
      </c>
      <c r="P25" s="30" t="s">
        <v>18</v>
      </c>
      <c r="Q25" s="32" t="s">
        <v>19</v>
      </c>
    </row>
    <row r="26" spans="1:257" s="27" customFormat="1" ht="12.75">
      <c r="A26" s="33">
        <v>17</v>
      </c>
      <c r="B26" s="34" t="s">
        <v>51</v>
      </c>
      <c r="C26" s="34" t="s">
        <v>52</v>
      </c>
      <c r="D26" s="35"/>
      <c r="E26" s="35" t="s">
        <v>53</v>
      </c>
      <c r="F26" s="34" t="s">
        <v>54</v>
      </c>
      <c r="G26" s="34" t="s">
        <v>55</v>
      </c>
      <c r="H26" s="36">
        <v>8.3000000000000007</v>
      </c>
      <c r="I26" s="36">
        <v>8.1999999999999993</v>
      </c>
      <c r="J26" s="37">
        <f>(AVERAGE(H26,I26)*2)</f>
        <v>16.5</v>
      </c>
      <c r="K26" s="36">
        <v>7</v>
      </c>
      <c r="L26" s="36">
        <v>6.7</v>
      </c>
      <c r="M26" s="37">
        <f>AVERAGE(K26,L26)</f>
        <v>6.85</v>
      </c>
      <c r="N26" s="36"/>
      <c r="O26" s="36"/>
      <c r="P26" s="36">
        <v>0.09</v>
      </c>
      <c r="Q26" s="38">
        <f>+P26+M26+J26-N26-O26</f>
        <v>23.439999999999998</v>
      </c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6"/>
      <c r="AI26" s="26"/>
      <c r="AJ26" s="26"/>
      <c r="AK26" s="26"/>
      <c r="AL26" s="26"/>
      <c r="AM26" s="26"/>
      <c r="AN26" s="26"/>
      <c r="AO26" s="26"/>
      <c r="AP26" s="26"/>
      <c r="AQ26" s="26"/>
      <c r="AR26" s="26"/>
      <c r="AS26" s="26"/>
      <c r="AT26" s="26"/>
      <c r="AU26" s="26"/>
      <c r="AV26" s="26"/>
      <c r="AW26" s="26"/>
      <c r="AX26" s="26"/>
      <c r="AY26" s="26"/>
      <c r="AZ26" s="26"/>
      <c r="BA26" s="26"/>
      <c r="BB26" s="26"/>
      <c r="BC26" s="26"/>
      <c r="BD26" s="26"/>
      <c r="BE26" s="26"/>
      <c r="BF26" s="26"/>
      <c r="BG26" s="26"/>
      <c r="BH26" s="26"/>
      <c r="BI26" s="26"/>
      <c r="BJ26" s="26"/>
      <c r="BK26" s="26"/>
      <c r="BL26" s="26"/>
      <c r="BM26" s="26"/>
      <c r="BN26" s="26"/>
      <c r="BO26" s="26"/>
      <c r="BP26" s="26"/>
      <c r="BQ26" s="26"/>
      <c r="BR26" s="26"/>
      <c r="BS26" s="26"/>
      <c r="BT26" s="26"/>
      <c r="BU26" s="26"/>
      <c r="BV26" s="26"/>
      <c r="BW26" s="26"/>
      <c r="BX26" s="26"/>
      <c r="BY26" s="26"/>
      <c r="BZ26" s="26"/>
      <c r="CA26" s="26"/>
      <c r="CB26" s="26"/>
      <c r="CC26" s="26"/>
      <c r="CD26" s="26"/>
      <c r="CE26" s="26"/>
      <c r="CF26" s="26"/>
      <c r="CG26" s="26"/>
      <c r="CH26" s="26"/>
      <c r="CI26" s="26"/>
      <c r="CJ26" s="26"/>
      <c r="CK26" s="26"/>
      <c r="CL26" s="26"/>
      <c r="CM26" s="26"/>
      <c r="CN26" s="26"/>
      <c r="CO26" s="26"/>
      <c r="CP26" s="26"/>
      <c r="CQ26" s="26"/>
      <c r="CR26" s="26"/>
      <c r="CS26" s="26"/>
      <c r="CT26" s="26"/>
      <c r="CU26" s="26"/>
      <c r="CV26" s="26"/>
      <c r="CW26" s="26"/>
      <c r="CX26" s="26"/>
      <c r="CY26" s="26"/>
      <c r="CZ26" s="26"/>
      <c r="DA26" s="26"/>
      <c r="DB26" s="26"/>
      <c r="DC26" s="26"/>
      <c r="DD26" s="26"/>
      <c r="DE26" s="26"/>
      <c r="DF26" s="26"/>
      <c r="DG26" s="26"/>
      <c r="DH26" s="26"/>
      <c r="DI26" s="26"/>
      <c r="DJ26" s="26"/>
      <c r="DK26" s="26"/>
      <c r="DL26" s="26"/>
      <c r="DM26" s="26"/>
      <c r="DN26" s="26"/>
      <c r="DO26" s="26"/>
      <c r="DP26" s="26"/>
      <c r="DQ26" s="26"/>
      <c r="DR26" s="26"/>
      <c r="DS26" s="26"/>
      <c r="DT26" s="26"/>
      <c r="DU26" s="26"/>
      <c r="DV26" s="26"/>
      <c r="DW26" s="26"/>
      <c r="DX26" s="26"/>
      <c r="DY26" s="26"/>
      <c r="DZ26" s="26"/>
      <c r="EA26" s="26"/>
      <c r="EB26" s="26"/>
      <c r="EC26" s="26"/>
      <c r="ED26" s="26"/>
      <c r="EE26" s="26"/>
      <c r="EF26" s="26"/>
      <c r="EG26" s="26"/>
      <c r="EH26" s="26"/>
      <c r="EI26" s="26"/>
      <c r="EJ26" s="26"/>
      <c r="EK26" s="26"/>
      <c r="EL26" s="26"/>
      <c r="EM26" s="26"/>
      <c r="EN26" s="26"/>
      <c r="EO26" s="26"/>
      <c r="EP26" s="26"/>
      <c r="EQ26" s="26"/>
      <c r="ER26" s="26"/>
      <c r="ES26" s="26"/>
      <c r="ET26" s="26"/>
      <c r="EU26" s="26"/>
      <c r="EV26" s="26"/>
      <c r="EW26" s="26"/>
      <c r="EX26" s="26"/>
      <c r="EY26" s="26"/>
      <c r="EZ26" s="26"/>
      <c r="FA26" s="26"/>
      <c r="FB26" s="26"/>
      <c r="FC26" s="26"/>
      <c r="FD26" s="26"/>
      <c r="FE26" s="26"/>
      <c r="FF26" s="26"/>
      <c r="FG26" s="26"/>
      <c r="FH26" s="26"/>
      <c r="FI26" s="26"/>
      <c r="FJ26" s="26"/>
      <c r="FK26" s="26"/>
      <c r="FL26" s="26"/>
      <c r="FM26" s="26"/>
      <c r="FN26" s="26"/>
      <c r="FO26" s="26"/>
      <c r="FP26" s="26"/>
      <c r="FQ26" s="26"/>
      <c r="FR26" s="26"/>
      <c r="FS26" s="26"/>
      <c r="FT26" s="26"/>
      <c r="FU26" s="26"/>
      <c r="FV26" s="26"/>
      <c r="FW26" s="26"/>
      <c r="FX26" s="26"/>
      <c r="FY26" s="26"/>
      <c r="FZ26" s="26"/>
      <c r="GA26" s="26"/>
      <c r="GB26" s="26"/>
      <c r="GC26" s="26"/>
      <c r="GD26" s="26"/>
      <c r="GE26" s="26"/>
      <c r="GF26" s="26"/>
      <c r="GG26" s="26"/>
      <c r="GH26" s="26"/>
      <c r="GI26" s="26"/>
      <c r="GJ26" s="26"/>
      <c r="GK26" s="26"/>
      <c r="GL26" s="26"/>
      <c r="GM26" s="26"/>
      <c r="GN26" s="26"/>
      <c r="GO26" s="26"/>
      <c r="GP26" s="26"/>
      <c r="GQ26" s="26"/>
      <c r="GR26" s="26"/>
      <c r="GS26" s="26"/>
      <c r="GT26" s="26"/>
      <c r="GU26" s="26"/>
      <c r="GV26" s="26"/>
      <c r="GW26" s="26"/>
      <c r="GX26" s="26"/>
      <c r="GY26" s="26"/>
      <c r="GZ26" s="26"/>
      <c r="HA26" s="26"/>
      <c r="HB26" s="26"/>
      <c r="HC26" s="26"/>
      <c r="HD26" s="26"/>
      <c r="HE26" s="26"/>
      <c r="HF26" s="26"/>
      <c r="HG26" s="26"/>
      <c r="HH26" s="26"/>
      <c r="HI26" s="26"/>
      <c r="HJ26" s="26"/>
      <c r="HK26" s="26"/>
      <c r="HL26" s="26"/>
      <c r="HM26" s="26"/>
      <c r="HN26" s="26"/>
      <c r="HO26" s="26"/>
      <c r="HP26" s="26"/>
      <c r="HQ26" s="26"/>
      <c r="HR26" s="26"/>
      <c r="HS26" s="26"/>
      <c r="HT26" s="26"/>
      <c r="HU26" s="26"/>
      <c r="HV26" s="26"/>
      <c r="HW26" s="26"/>
      <c r="HX26" s="26"/>
      <c r="HY26" s="26"/>
      <c r="HZ26" s="26"/>
      <c r="IA26" s="26"/>
      <c r="IB26" s="26"/>
      <c r="IC26" s="26"/>
      <c r="ID26" s="26"/>
      <c r="IE26" s="26"/>
      <c r="IF26" s="26"/>
      <c r="IG26" s="26"/>
      <c r="IH26" s="26"/>
      <c r="II26" s="26"/>
      <c r="IJ26" s="26"/>
      <c r="IK26" s="26"/>
      <c r="IL26" s="26"/>
      <c r="IM26" s="26"/>
      <c r="IN26" s="26"/>
      <c r="IO26" s="26"/>
      <c r="IP26" s="26"/>
      <c r="IQ26" s="26"/>
      <c r="IR26" s="26"/>
      <c r="IS26" s="26"/>
      <c r="IT26" s="26"/>
      <c r="IU26" s="26"/>
      <c r="IV26" s="26"/>
      <c r="IW26" s="26"/>
    </row>
    <row r="27" spans="1:257" s="27" customFormat="1" ht="15" customHeight="1">
      <c r="A27" s="39">
        <v>18</v>
      </c>
      <c r="B27" s="40" t="s">
        <v>24</v>
      </c>
      <c r="C27" s="40" t="s">
        <v>56</v>
      </c>
      <c r="D27" s="41"/>
      <c r="E27" s="41" t="s">
        <v>25</v>
      </c>
      <c r="F27" s="40" t="s">
        <v>26</v>
      </c>
      <c r="G27" s="40" t="s">
        <v>55</v>
      </c>
      <c r="H27" s="42">
        <v>7.9</v>
      </c>
      <c r="I27" s="42">
        <v>8.3000000000000007</v>
      </c>
      <c r="J27" s="43">
        <f>(AVERAGE(H27,I27)*2)</f>
        <v>16.200000000000003</v>
      </c>
      <c r="K27" s="42">
        <v>6.6</v>
      </c>
      <c r="L27" s="42">
        <v>6.5</v>
      </c>
      <c r="M27" s="43">
        <f>AVERAGE(K27,L27)</f>
        <v>6.55</v>
      </c>
      <c r="N27" s="42"/>
      <c r="O27" s="42"/>
      <c r="P27" s="42">
        <v>0.09</v>
      </c>
      <c r="Q27" s="38">
        <f>+P27+M27+J27-N27-O27</f>
        <v>22.840000000000003</v>
      </c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28"/>
      <c r="BF27" s="28"/>
      <c r="BG27" s="28"/>
      <c r="BH27" s="28"/>
      <c r="BI27" s="28"/>
      <c r="BJ27" s="28"/>
      <c r="BK27" s="28"/>
      <c r="BL27" s="28"/>
      <c r="BM27" s="28"/>
      <c r="BN27" s="28"/>
      <c r="BO27" s="28"/>
      <c r="BP27" s="28"/>
      <c r="BQ27" s="28"/>
      <c r="BR27" s="28"/>
      <c r="BS27" s="28"/>
      <c r="BT27" s="28"/>
      <c r="BU27" s="28"/>
      <c r="BV27" s="28"/>
      <c r="BW27" s="28"/>
      <c r="BX27" s="28"/>
      <c r="BY27" s="28"/>
      <c r="BZ27" s="28"/>
      <c r="CA27" s="28"/>
      <c r="CB27" s="28"/>
      <c r="CC27" s="28"/>
      <c r="CD27" s="28"/>
      <c r="CE27" s="28"/>
      <c r="CF27" s="28"/>
      <c r="CG27" s="28"/>
      <c r="CH27" s="28"/>
      <c r="CI27" s="28"/>
      <c r="CJ27" s="28"/>
      <c r="CK27" s="28"/>
      <c r="CL27" s="28"/>
      <c r="CM27" s="28"/>
      <c r="CN27" s="28"/>
      <c r="CO27" s="28"/>
      <c r="CP27" s="28"/>
      <c r="CQ27" s="28"/>
      <c r="CR27" s="28"/>
      <c r="CS27" s="28"/>
      <c r="CT27" s="28"/>
      <c r="CU27" s="28"/>
      <c r="CV27" s="28"/>
      <c r="CW27" s="28"/>
      <c r="CX27" s="28"/>
      <c r="CY27" s="28"/>
      <c r="CZ27" s="28"/>
      <c r="DA27" s="28"/>
      <c r="DB27" s="28"/>
      <c r="DC27" s="28"/>
      <c r="DD27" s="28"/>
      <c r="DE27" s="28"/>
      <c r="DF27" s="28"/>
      <c r="DG27" s="28"/>
      <c r="DH27" s="28"/>
      <c r="DI27" s="28"/>
      <c r="DJ27" s="28"/>
      <c r="DK27" s="28"/>
      <c r="DL27" s="28"/>
      <c r="DM27" s="28"/>
      <c r="DN27" s="28"/>
      <c r="DO27" s="28"/>
      <c r="DP27" s="28"/>
      <c r="DQ27" s="28"/>
      <c r="DR27" s="28"/>
      <c r="DS27" s="28"/>
      <c r="DT27" s="28"/>
      <c r="DU27" s="28"/>
      <c r="DV27" s="28"/>
      <c r="DW27" s="28"/>
      <c r="DX27" s="28"/>
      <c r="DY27" s="28"/>
      <c r="DZ27" s="28"/>
      <c r="EA27" s="28"/>
      <c r="EB27" s="28"/>
      <c r="EC27" s="28"/>
      <c r="ED27" s="28"/>
      <c r="EE27" s="28"/>
      <c r="EF27" s="28"/>
      <c r="EG27" s="28"/>
      <c r="EH27" s="28"/>
      <c r="EI27" s="28"/>
      <c r="EJ27" s="28"/>
      <c r="EK27" s="28"/>
      <c r="EL27" s="28"/>
      <c r="EM27" s="28"/>
      <c r="EN27" s="28"/>
      <c r="EO27" s="28"/>
      <c r="EP27" s="28"/>
      <c r="EQ27" s="28"/>
      <c r="ER27" s="28"/>
      <c r="ES27" s="28"/>
      <c r="ET27" s="28"/>
      <c r="EU27" s="28"/>
      <c r="EV27" s="28"/>
      <c r="EW27" s="28"/>
      <c r="EX27" s="28"/>
      <c r="EY27" s="28"/>
      <c r="EZ27" s="28"/>
      <c r="FA27" s="28"/>
      <c r="FB27" s="28"/>
      <c r="FC27" s="28"/>
      <c r="FD27" s="28"/>
      <c r="FE27" s="28"/>
      <c r="FF27" s="28"/>
      <c r="FG27" s="28"/>
      <c r="FH27" s="28"/>
      <c r="FI27" s="28"/>
      <c r="FJ27" s="28"/>
      <c r="FK27" s="28"/>
      <c r="FL27" s="28"/>
      <c r="FM27" s="28"/>
      <c r="FN27" s="28"/>
      <c r="FO27" s="28"/>
      <c r="FP27" s="28"/>
      <c r="FQ27" s="28"/>
      <c r="FR27" s="28"/>
      <c r="FS27" s="28"/>
      <c r="FT27" s="28"/>
      <c r="FU27" s="28"/>
      <c r="FV27" s="28"/>
      <c r="FW27" s="28"/>
      <c r="FX27" s="28"/>
      <c r="FY27" s="28"/>
      <c r="FZ27" s="28"/>
      <c r="GA27" s="28"/>
      <c r="GB27" s="28"/>
      <c r="GC27" s="28"/>
      <c r="GD27" s="28"/>
      <c r="GE27" s="28"/>
      <c r="GF27" s="28"/>
      <c r="GG27" s="28"/>
      <c r="GH27" s="28"/>
      <c r="GI27" s="28"/>
      <c r="GJ27" s="28"/>
      <c r="GK27" s="28"/>
      <c r="GL27" s="28"/>
      <c r="GM27" s="28"/>
      <c r="GN27" s="28"/>
      <c r="GO27" s="28"/>
      <c r="GP27" s="28"/>
      <c r="GQ27" s="28"/>
      <c r="GR27" s="28"/>
      <c r="GS27" s="28"/>
      <c r="GT27" s="28"/>
      <c r="GU27" s="28"/>
      <c r="GV27" s="28"/>
      <c r="GW27" s="28"/>
      <c r="GX27" s="28"/>
      <c r="GY27" s="28"/>
      <c r="GZ27" s="28"/>
      <c r="HA27" s="28"/>
      <c r="HB27" s="28"/>
      <c r="HC27" s="28"/>
      <c r="HD27" s="28"/>
      <c r="HE27" s="28"/>
      <c r="HF27" s="28"/>
      <c r="HG27" s="28"/>
      <c r="HH27" s="28"/>
      <c r="HI27" s="28"/>
      <c r="HJ27" s="28"/>
      <c r="HK27" s="28"/>
      <c r="HL27" s="28"/>
      <c r="HM27" s="28"/>
      <c r="HN27" s="28"/>
      <c r="HO27" s="28"/>
      <c r="HP27" s="28"/>
      <c r="HQ27" s="28"/>
      <c r="HR27" s="28"/>
      <c r="HS27" s="28"/>
      <c r="HT27" s="28"/>
      <c r="HU27" s="28"/>
      <c r="HV27" s="28"/>
      <c r="HW27" s="28"/>
      <c r="HX27" s="28"/>
      <c r="HY27" s="28"/>
      <c r="HZ27" s="28"/>
      <c r="IA27" s="28"/>
      <c r="IB27" s="28"/>
      <c r="IC27" s="28"/>
      <c r="ID27" s="28"/>
      <c r="IE27" s="28"/>
      <c r="IF27" s="28"/>
      <c r="IG27" s="28"/>
      <c r="IH27" s="28"/>
      <c r="II27" s="28"/>
      <c r="IJ27" s="28"/>
      <c r="IK27" s="28"/>
      <c r="IL27" s="28"/>
      <c r="IM27" s="28"/>
      <c r="IN27" s="28"/>
      <c r="IO27" s="28"/>
      <c r="IP27" s="28"/>
      <c r="IQ27" s="28"/>
      <c r="IR27" s="28"/>
      <c r="IS27" s="28"/>
      <c r="IT27" s="28"/>
      <c r="IU27" s="28"/>
      <c r="IV27" s="28"/>
      <c r="IW27" s="28"/>
    </row>
    <row r="28" spans="1:257" s="27" customFormat="1" ht="16.350000000000001" customHeight="1">
      <c r="A28" s="33">
        <v>16</v>
      </c>
      <c r="B28" s="34" t="s">
        <v>57</v>
      </c>
      <c r="C28" s="34" t="s">
        <v>58</v>
      </c>
      <c r="D28" s="35"/>
      <c r="E28" s="35" t="s">
        <v>31</v>
      </c>
      <c r="F28" s="34" t="s">
        <v>22</v>
      </c>
      <c r="G28" s="34" t="s">
        <v>55</v>
      </c>
      <c r="H28" s="36">
        <v>7.5</v>
      </c>
      <c r="I28" s="36">
        <v>7.3</v>
      </c>
      <c r="J28" s="37">
        <f>(AVERAGE(H28,I28)*2)</f>
        <v>14.8</v>
      </c>
      <c r="K28" s="36">
        <v>6.3</v>
      </c>
      <c r="L28" s="36">
        <v>6</v>
      </c>
      <c r="M28" s="37">
        <f>AVERAGE(K28,L28)</f>
        <v>6.15</v>
      </c>
      <c r="N28" s="36"/>
      <c r="O28" s="36"/>
      <c r="P28" s="36">
        <v>0.1</v>
      </c>
      <c r="Q28" s="38">
        <f>+P28+M28+J28-N28-O28</f>
        <v>21.05</v>
      </c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8"/>
      <c r="AO28" s="28"/>
      <c r="AP28" s="28"/>
      <c r="AQ28" s="28"/>
      <c r="AR28" s="28"/>
      <c r="AS28" s="28"/>
      <c r="AT28" s="28"/>
      <c r="AU28" s="28"/>
      <c r="AV28" s="28"/>
      <c r="AW28" s="28"/>
      <c r="AX28" s="28"/>
      <c r="AY28" s="28"/>
      <c r="AZ28" s="28"/>
      <c r="BA28" s="28"/>
      <c r="BB28" s="28"/>
      <c r="BC28" s="28"/>
      <c r="BD28" s="28"/>
      <c r="BE28" s="28"/>
      <c r="BF28" s="28"/>
      <c r="BG28" s="28"/>
      <c r="BH28" s="28"/>
      <c r="BI28" s="28"/>
      <c r="BJ28" s="28"/>
      <c r="BK28" s="28"/>
      <c r="BL28" s="28"/>
      <c r="BM28" s="28"/>
      <c r="BN28" s="28"/>
      <c r="BO28" s="28"/>
      <c r="BP28" s="28"/>
      <c r="BQ28" s="28"/>
      <c r="BR28" s="28"/>
      <c r="BS28" s="28"/>
      <c r="BT28" s="28"/>
      <c r="BU28" s="28"/>
      <c r="BV28" s="28"/>
      <c r="BW28" s="28"/>
      <c r="BX28" s="28"/>
      <c r="BY28" s="28"/>
      <c r="BZ28" s="28"/>
      <c r="CA28" s="28"/>
      <c r="CB28" s="28"/>
      <c r="CC28" s="28"/>
      <c r="CD28" s="28"/>
      <c r="CE28" s="28"/>
      <c r="CF28" s="28"/>
      <c r="CG28" s="28"/>
      <c r="CH28" s="28"/>
      <c r="CI28" s="28"/>
      <c r="CJ28" s="28"/>
      <c r="CK28" s="28"/>
      <c r="CL28" s="28"/>
      <c r="CM28" s="28"/>
      <c r="CN28" s="28"/>
      <c r="CO28" s="28"/>
      <c r="CP28" s="28"/>
      <c r="CQ28" s="28"/>
      <c r="CR28" s="28"/>
      <c r="CS28" s="28"/>
      <c r="CT28" s="28"/>
      <c r="CU28" s="28"/>
      <c r="CV28" s="28"/>
      <c r="CW28" s="28"/>
      <c r="CX28" s="28"/>
      <c r="CY28" s="28"/>
      <c r="CZ28" s="28"/>
      <c r="DA28" s="28"/>
      <c r="DB28" s="28"/>
      <c r="DC28" s="28"/>
      <c r="DD28" s="28"/>
      <c r="DE28" s="28"/>
      <c r="DF28" s="28"/>
      <c r="DG28" s="28"/>
      <c r="DH28" s="28"/>
      <c r="DI28" s="28"/>
      <c r="DJ28" s="28"/>
      <c r="DK28" s="28"/>
      <c r="DL28" s="28"/>
      <c r="DM28" s="28"/>
      <c r="DN28" s="28"/>
      <c r="DO28" s="28"/>
      <c r="DP28" s="28"/>
      <c r="DQ28" s="28"/>
      <c r="DR28" s="28"/>
      <c r="DS28" s="28"/>
      <c r="DT28" s="28"/>
      <c r="DU28" s="28"/>
      <c r="DV28" s="28"/>
      <c r="DW28" s="28"/>
      <c r="DX28" s="28"/>
      <c r="DY28" s="28"/>
      <c r="DZ28" s="28"/>
      <c r="EA28" s="28"/>
      <c r="EB28" s="28"/>
      <c r="EC28" s="28"/>
      <c r="ED28" s="28"/>
      <c r="EE28" s="28"/>
      <c r="EF28" s="28"/>
      <c r="EG28" s="28"/>
      <c r="EH28" s="28"/>
      <c r="EI28" s="28"/>
      <c r="EJ28" s="28"/>
      <c r="EK28" s="28"/>
      <c r="EL28" s="28"/>
      <c r="EM28" s="28"/>
      <c r="EN28" s="28"/>
      <c r="EO28" s="28"/>
      <c r="EP28" s="28"/>
      <c r="EQ28" s="28"/>
      <c r="ER28" s="28"/>
      <c r="ES28" s="28"/>
      <c r="ET28" s="28"/>
      <c r="EU28" s="28"/>
      <c r="EV28" s="28"/>
      <c r="EW28" s="28"/>
      <c r="EX28" s="28"/>
      <c r="EY28" s="28"/>
      <c r="EZ28" s="28"/>
      <c r="FA28" s="28"/>
      <c r="FB28" s="28"/>
      <c r="FC28" s="28"/>
      <c r="FD28" s="28"/>
      <c r="FE28" s="28"/>
      <c r="FF28" s="28"/>
      <c r="FG28" s="28"/>
      <c r="FH28" s="28"/>
      <c r="FI28" s="28"/>
      <c r="FJ28" s="28"/>
      <c r="FK28" s="28"/>
      <c r="FL28" s="28"/>
      <c r="FM28" s="28"/>
      <c r="FN28" s="28"/>
      <c r="FO28" s="28"/>
      <c r="FP28" s="28"/>
      <c r="FQ28" s="28"/>
      <c r="FR28" s="28"/>
      <c r="FS28" s="28"/>
      <c r="FT28" s="28"/>
      <c r="FU28" s="28"/>
      <c r="FV28" s="28"/>
      <c r="FW28" s="28"/>
      <c r="FX28" s="28"/>
      <c r="FY28" s="28"/>
      <c r="FZ28" s="28"/>
      <c r="GA28" s="28"/>
      <c r="GB28" s="28"/>
      <c r="GC28" s="28"/>
      <c r="GD28" s="28"/>
      <c r="GE28" s="28"/>
      <c r="GF28" s="28"/>
      <c r="GG28" s="28"/>
      <c r="GH28" s="28"/>
      <c r="GI28" s="28"/>
      <c r="GJ28" s="28"/>
      <c r="GK28" s="28"/>
      <c r="GL28" s="28"/>
      <c r="GM28" s="28"/>
      <c r="GN28" s="28"/>
      <c r="GO28" s="28"/>
      <c r="GP28" s="28"/>
      <c r="GQ28" s="28"/>
      <c r="GR28" s="28"/>
      <c r="GS28" s="28"/>
      <c r="GT28" s="28"/>
      <c r="GU28" s="28"/>
      <c r="GV28" s="28"/>
      <c r="GW28" s="28"/>
      <c r="GX28" s="28"/>
      <c r="GY28" s="28"/>
      <c r="GZ28" s="28"/>
      <c r="HA28" s="28"/>
      <c r="HB28" s="28"/>
      <c r="HC28" s="28"/>
      <c r="HD28" s="28"/>
      <c r="HE28" s="28"/>
      <c r="HF28" s="28"/>
      <c r="HG28" s="28"/>
      <c r="HH28" s="28"/>
      <c r="HI28" s="28"/>
      <c r="HJ28" s="28"/>
      <c r="HK28" s="28"/>
      <c r="HL28" s="28"/>
      <c r="HM28" s="28"/>
      <c r="HN28" s="28"/>
      <c r="HO28" s="28"/>
      <c r="HP28" s="28"/>
      <c r="HQ28" s="28"/>
      <c r="HR28" s="28"/>
      <c r="HS28" s="28"/>
      <c r="HT28" s="28"/>
      <c r="HU28" s="28"/>
      <c r="HV28" s="28"/>
      <c r="HW28" s="28"/>
      <c r="HX28" s="28"/>
      <c r="HY28" s="28"/>
      <c r="HZ28" s="28"/>
      <c r="IA28" s="28"/>
      <c r="IB28" s="28"/>
      <c r="IC28" s="28"/>
      <c r="ID28" s="28"/>
      <c r="IE28" s="28"/>
      <c r="IF28" s="28"/>
      <c r="IG28" s="28"/>
      <c r="IH28" s="28"/>
      <c r="II28" s="28"/>
      <c r="IJ28" s="28"/>
      <c r="IK28" s="28"/>
      <c r="IL28" s="28"/>
      <c r="IM28" s="28"/>
      <c r="IN28" s="28"/>
      <c r="IO28" s="28"/>
      <c r="IP28" s="28"/>
      <c r="IQ28" s="28"/>
      <c r="IR28" s="28"/>
      <c r="IS28" s="28"/>
      <c r="IT28" s="28"/>
      <c r="IU28" s="28"/>
      <c r="IV28" s="16"/>
      <c r="IW28" s="28"/>
    </row>
    <row r="29" spans="1:257" s="27" customFormat="1" ht="12.75">
      <c r="A29" s="33">
        <v>14</v>
      </c>
      <c r="B29" s="34" t="s">
        <v>30</v>
      </c>
      <c r="C29" s="34" t="s">
        <v>34</v>
      </c>
      <c r="D29" s="35"/>
      <c r="E29" s="35" t="s">
        <v>59</v>
      </c>
      <c r="F29" s="34" t="s">
        <v>22</v>
      </c>
      <c r="G29" s="34" t="s">
        <v>55</v>
      </c>
      <c r="H29" s="36">
        <v>7.1</v>
      </c>
      <c r="I29" s="36">
        <v>7.5</v>
      </c>
      <c r="J29" s="37">
        <f>(AVERAGE(H29,I29)*2)</f>
        <v>14.6</v>
      </c>
      <c r="K29" s="36">
        <v>6.3</v>
      </c>
      <c r="L29" s="36">
        <v>6.3</v>
      </c>
      <c r="M29" s="37">
        <f>AVERAGE(K29,L29)</f>
        <v>6.3</v>
      </c>
      <c r="N29" s="36"/>
      <c r="O29" s="36"/>
      <c r="P29" s="36">
        <v>0.09</v>
      </c>
      <c r="Q29" s="38">
        <f>+P29+M29+J29-N29-O29</f>
        <v>20.99</v>
      </c>
      <c r="R29" s="49"/>
      <c r="S29" s="49"/>
      <c r="T29" s="49"/>
      <c r="U29" s="49"/>
      <c r="V29" s="49"/>
      <c r="W29" s="49"/>
      <c r="X29" s="49"/>
      <c r="Y29" s="49"/>
      <c r="Z29" s="49"/>
      <c r="AA29" s="49"/>
      <c r="AB29" s="49"/>
      <c r="AC29" s="49"/>
      <c r="AD29" s="49"/>
      <c r="AE29" s="49"/>
      <c r="AF29" s="49"/>
      <c r="AG29" s="49"/>
      <c r="AH29" s="49"/>
      <c r="AI29" s="49"/>
      <c r="AJ29" s="49"/>
      <c r="AK29" s="49"/>
      <c r="AL29" s="49"/>
      <c r="AM29" s="49"/>
      <c r="AN29" s="49"/>
      <c r="AO29" s="49"/>
      <c r="AP29" s="49"/>
      <c r="AQ29" s="49"/>
      <c r="AR29" s="49"/>
      <c r="AS29" s="49"/>
      <c r="AT29" s="49"/>
      <c r="AU29" s="49"/>
      <c r="AV29" s="49"/>
      <c r="AW29" s="49"/>
      <c r="AX29" s="49"/>
      <c r="AY29" s="49"/>
      <c r="AZ29" s="49"/>
      <c r="BA29" s="49"/>
      <c r="BB29" s="49"/>
      <c r="BC29" s="49"/>
      <c r="BD29" s="49"/>
      <c r="BE29" s="49"/>
      <c r="BF29" s="49"/>
      <c r="BG29" s="49"/>
      <c r="BH29" s="49"/>
      <c r="BI29" s="49"/>
      <c r="BJ29" s="49"/>
      <c r="BK29" s="49"/>
      <c r="BL29" s="49"/>
      <c r="BM29" s="49"/>
      <c r="BN29" s="49"/>
      <c r="BO29" s="49"/>
      <c r="BP29" s="49"/>
      <c r="BQ29" s="49"/>
      <c r="BR29" s="49"/>
      <c r="BS29" s="49"/>
      <c r="BT29" s="49"/>
      <c r="BU29" s="49"/>
      <c r="BV29" s="49"/>
      <c r="BW29" s="49"/>
      <c r="BX29" s="49"/>
      <c r="BY29" s="49"/>
      <c r="BZ29" s="49"/>
      <c r="CA29" s="49"/>
      <c r="CB29" s="49"/>
      <c r="CC29" s="49"/>
      <c r="CD29" s="49"/>
      <c r="CE29" s="49"/>
      <c r="CF29" s="49"/>
      <c r="CG29" s="49"/>
      <c r="CH29" s="49"/>
      <c r="CI29" s="49"/>
      <c r="CJ29" s="49"/>
      <c r="CK29" s="49"/>
      <c r="CL29" s="49"/>
      <c r="CM29" s="49"/>
      <c r="CN29" s="49"/>
      <c r="CO29" s="49"/>
      <c r="CP29" s="49"/>
      <c r="CQ29" s="49"/>
      <c r="CR29" s="49"/>
      <c r="CS29" s="49"/>
      <c r="CT29" s="49"/>
      <c r="CU29" s="49"/>
      <c r="CV29" s="49"/>
      <c r="CW29" s="49"/>
      <c r="CX29" s="49"/>
      <c r="CY29" s="49"/>
      <c r="CZ29" s="49"/>
      <c r="DA29" s="49"/>
      <c r="DB29" s="49"/>
      <c r="DC29" s="49"/>
      <c r="DD29" s="49"/>
      <c r="DE29" s="49"/>
      <c r="DF29" s="49"/>
      <c r="DG29" s="49"/>
      <c r="DH29" s="49"/>
      <c r="DI29" s="49"/>
      <c r="DJ29" s="49"/>
      <c r="DK29" s="49"/>
      <c r="DL29" s="49"/>
      <c r="DM29" s="49"/>
      <c r="DN29" s="49"/>
      <c r="DO29" s="49"/>
      <c r="DP29" s="49"/>
      <c r="DQ29" s="49"/>
      <c r="DR29" s="49"/>
      <c r="DS29" s="49"/>
      <c r="DT29" s="49"/>
      <c r="DU29" s="49"/>
      <c r="DV29" s="49"/>
      <c r="DW29" s="49"/>
      <c r="DX29" s="49"/>
      <c r="DY29" s="49"/>
      <c r="DZ29" s="49"/>
      <c r="EA29" s="49"/>
      <c r="EB29" s="49"/>
      <c r="EC29" s="49"/>
      <c r="ED29" s="49"/>
      <c r="EE29" s="49"/>
      <c r="EF29" s="49"/>
      <c r="EG29" s="49"/>
      <c r="EH29" s="49"/>
      <c r="EI29" s="49"/>
      <c r="EJ29" s="49"/>
      <c r="EK29" s="49"/>
      <c r="EL29" s="49"/>
      <c r="EM29" s="49"/>
      <c r="EN29" s="49"/>
      <c r="EO29" s="49"/>
      <c r="EP29" s="49"/>
      <c r="EQ29" s="49"/>
      <c r="ER29" s="49"/>
      <c r="ES29" s="49"/>
      <c r="ET29" s="49"/>
      <c r="EU29" s="49"/>
      <c r="EV29" s="49"/>
      <c r="EW29" s="49"/>
      <c r="EX29" s="49"/>
      <c r="EY29" s="49"/>
      <c r="EZ29" s="49"/>
      <c r="FA29" s="49"/>
      <c r="FB29" s="49"/>
      <c r="FC29" s="49"/>
      <c r="FD29" s="49"/>
      <c r="FE29" s="49"/>
      <c r="FF29" s="49"/>
      <c r="FG29" s="49"/>
      <c r="FH29" s="49"/>
      <c r="FI29" s="49"/>
      <c r="FJ29" s="49"/>
      <c r="FK29" s="49"/>
      <c r="FL29" s="49"/>
      <c r="FM29" s="49"/>
      <c r="FN29" s="49"/>
      <c r="FO29" s="49"/>
      <c r="FP29" s="49"/>
      <c r="FQ29" s="49"/>
      <c r="FR29" s="49"/>
      <c r="FS29" s="49"/>
      <c r="FT29" s="49"/>
      <c r="FU29" s="49"/>
      <c r="FV29" s="49"/>
      <c r="FW29" s="49"/>
      <c r="FX29" s="49"/>
      <c r="FY29" s="49"/>
      <c r="FZ29" s="49"/>
      <c r="GA29" s="49"/>
      <c r="GB29" s="49"/>
      <c r="GC29" s="49"/>
      <c r="GD29" s="49"/>
      <c r="GE29" s="49"/>
      <c r="GF29" s="49"/>
      <c r="GG29" s="49"/>
      <c r="GH29" s="49"/>
      <c r="GI29" s="49"/>
      <c r="GJ29" s="49"/>
      <c r="GK29" s="49"/>
      <c r="GL29" s="49"/>
      <c r="GM29" s="49"/>
      <c r="GN29" s="49"/>
      <c r="GO29" s="49"/>
      <c r="GP29" s="49"/>
      <c r="GQ29" s="49"/>
      <c r="GR29" s="49"/>
      <c r="GS29" s="49"/>
      <c r="GT29" s="49"/>
      <c r="GU29" s="49"/>
      <c r="GV29" s="49"/>
      <c r="GW29" s="49"/>
      <c r="GX29" s="49"/>
      <c r="GY29" s="49"/>
      <c r="GZ29" s="49"/>
      <c r="HA29" s="49"/>
      <c r="HB29" s="49"/>
      <c r="HC29" s="49"/>
      <c r="HD29" s="49"/>
      <c r="HE29" s="49"/>
      <c r="HF29" s="49"/>
      <c r="HG29" s="49"/>
      <c r="HH29" s="49"/>
      <c r="HI29" s="49"/>
      <c r="HJ29" s="49"/>
      <c r="HK29" s="49"/>
      <c r="HL29" s="49"/>
      <c r="HM29" s="49"/>
      <c r="HN29" s="49"/>
      <c r="HO29" s="49"/>
      <c r="HP29" s="49"/>
      <c r="HQ29" s="49"/>
      <c r="HR29" s="49"/>
      <c r="HS29" s="49"/>
      <c r="HT29" s="49"/>
      <c r="HU29" s="49"/>
      <c r="HV29" s="49"/>
      <c r="HW29" s="49"/>
      <c r="HX29" s="49"/>
      <c r="HY29" s="49"/>
      <c r="HZ29" s="49"/>
      <c r="IA29" s="49"/>
      <c r="IB29" s="49"/>
      <c r="IC29" s="49"/>
      <c r="ID29" s="49"/>
      <c r="IE29" s="49"/>
      <c r="IF29" s="49"/>
      <c r="IG29" s="49"/>
      <c r="IH29" s="49"/>
      <c r="II29" s="49"/>
      <c r="IJ29" s="49"/>
      <c r="IK29" s="49"/>
      <c r="IL29" s="49"/>
      <c r="IM29" s="49"/>
      <c r="IN29" s="49"/>
      <c r="IO29" s="49"/>
      <c r="IP29" s="49"/>
      <c r="IQ29" s="49"/>
      <c r="IR29" s="49"/>
      <c r="IS29" s="49"/>
      <c r="IT29" s="49"/>
      <c r="IU29" s="49"/>
      <c r="IV29" s="50"/>
      <c r="IW29" s="49"/>
    </row>
    <row r="30" spans="1:257" s="27" customFormat="1" ht="12.75">
      <c r="A30" s="33">
        <v>15</v>
      </c>
      <c r="B30" s="34" t="s">
        <v>60</v>
      </c>
      <c r="C30" s="34" t="s">
        <v>61</v>
      </c>
      <c r="D30" s="35"/>
      <c r="E30" s="35" t="s">
        <v>62</v>
      </c>
      <c r="F30" s="51" t="s">
        <v>63</v>
      </c>
      <c r="G30" s="34" t="s">
        <v>55</v>
      </c>
      <c r="H30" s="36">
        <v>6.9</v>
      </c>
      <c r="I30" s="36">
        <v>7.4</v>
      </c>
      <c r="J30" s="37">
        <f>(AVERAGE(H30,I30)*2)</f>
        <v>14.3</v>
      </c>
      <c r="K30" s="36">
        <v>6.6</v>
      </c>
      <c r="L30" s="36">
        <v>6.4</v>
      </c>
      <c r="M30" s="37">
        <f>AVERAGE(K30,L30)</f>
        <v>6.5</v>
      </c>
      <c r="N30" s="36"/>
      <c r="O30" s="36"/>
      <c r="P30" s="36">
        <v>0.09</v>
      </c>
      <c r="Q30" s="38">
        <f>+P30+M30+J30-N30-O30</f>
        <v>20.89</v>
      </c>
    </row>
    <row r="31" spans="1:257" s="27" customFormat="1" ht="12.75">
      <c r="A31" s="23"/>
      <c r="B31" s="24"/>
      <c r="C31" s="24"/>
      <c r="D31" s="25"/>
      <c r="E31" s="25"/>
      <c r="F31" s="24"/>
      <c r="G31" s="24"/>
      <c r="H31" s="26"/>
    </row>
    <row r="32" spans="1:257" s="27" customFormat="1" ht="19.5">
      <c r="A32" s="8" t="s">
        <v>64</v>
      </c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</row>
    <row r="33" spans="1:257" s="27" customFormat="1" ht="15.75">
      <c r="A33" s="52"/>
      <c r="B33" s="53" t="s">
        <v>4</v>
      </c>
      <c r="C33" s="53" t="s">
        <v>5</v>
      </c>
      <c r="D33" s="53" t="s">
        <v>6</v>
      </c>
      <c r="E33" s="53" t="s">
        <v>7</v>
      </c>
      <c r="F33" s="53" t="s">
        <v>8</v>
      </c>
      <c r="G33" s="53" t="s">
        <v>9</v>
      </c>
      <c r="H33" s="53" t="s">
        <v>10</v>
      </c>
      <c r="I33" s="53" t="s">
        <v>11</v>
      </c>
      <c r="J33" s="54" t="s">
        <v>12</v>
      </c>
      <c r="K33" s="53" t="s">
        <v>13</v>
      </c>
      <c r="L33" s="53" t="s">
        <v>14</v>
      </c>
      <c r="M33" s="54" t="s">
        <v>15</v>
      </c>
      <c r="N33" s="53" t="s">
        <v>16</v>
      </c>
      <c r="O33" s="53" t="s">
        <v>17</v>
      </c>
      <c r="P33" s="53" t="s">
        <v>18</v>
      </c>
      <c r="Q33" s="55" t="s">
        <v>19</v>
      </c>
    </row>
    <row r="34" spans="1:257" s="26" customFormat="1" ht="12.75">
      <c r="A34" s="39">
        <v>19</v>
      </c>
      <c r="B34" s="40" t="s">
        <v>65</v>
      </c>
      <c r="C34" s="40"/>
      <c r="D34" s="41"/>
      <c r="E34" s="41" t="s">
        <v>66</v>
      </c>
      <c r="F34" s="40" t="s">
        <v>67</v>
      </c>
      <c r="G34" s="40" t="s">
        <v>64</v>
      </c>
      <c r="H34" s="56">
        <v>7.9</v>
      </c>
      <c r="I34" s="56">
        <v>7.9</v>
      </c>
      <c r="J34" s="57">
        <f>(AVERAGE(H34,I34)*2)</f>
        <v>15.8</v>
      </c>
      <c r="K34" s="56">
        <v>0.7</v>
      </c>
      <c r="L34" s="56">
        <v>0.7</v>
      </c>
      <c r="M34" s="57">
        <f>AVERAGE(K34,L34)</f>
        <v>0.7</v>
      </c>
      <c r="N34" s="56"/>
      <c r="O34" s="56"/>
      <c r="P34" s="56">
        <v>10</v>
      </c>
      <c r="Q34" s="58">
        <f>+P34+M34+J34-N34-O34</f>
        <v>26.5</v>
      </c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27"/>
      <c r="AJ34" s="27"/>
      <c r="AK34" s="27"/>
      <c r="AL34" s="27"/>
      <c r="AM34" s="27"/>
      <c r="AN34" s="27"/>
      <c r="AO34" s="27"/>
      <c r="AP34" s="27"/>
      <c r="AQ34" s="27"/>
      <c r="AR34" s="27"/>
      <c r="AS34" s="27"/>
      <c r="AT34" s="27"/>
      <c r="AU34" s="27"/>
      <c r="AV34" s="27"/>
      <c r="AW34" s="27"/>
      <c r="AX34" s="27"/>
      <c r="AY34" s="27"/>
      <c r="AZ34" s="27"/>
      <c r="BA34" s="27"/>
      <c r="BB34" s="27"/>
      <c r="BC34" s="27"/>
      <c r="BD34" s="27"/>
      <c r="BE34" s="27"/>
      <c r="BF34" s="27"/>
      <c r="BG34" s="27"/>
      <c r="BH34" s="27"/>
      <c r="BI34" s="27"/>
      <c r="BJ34" s="27"/>
      <c r="BK34" s="27"/>
      <c r="BL34" s="27"/>
      <c r="BM34" s="27"/>
      <c r="BN34" s="27"/>
      <c r="BO34" s="27"/>
      <c r="BP34" s="27"/>
      <c r="BQ34" s="27"/>
      <c r="BR34" s="27"/>
      <c r="BS34" s="27"/>
      <c r="BT34" s="27"/>
      <c r="BU34" s="27"/>
      <c r="BV34" s="27"/>
      <c r="BW34" s="27"/>
      <c r="BX34" s="27"/>
      <c r="BY34" s="27"/>
      <c r="BZ34" s="27"/>
      <c r="CA34" s="27"/>
      <c r="CB34" s="27"/>
      <c r="CC34" s="27"/>
      <c r="CD34" s="27"/>
      <c r="CE34" s="27"/>
      <c r="CF34" s="27"/>
      <c r="CG34" s="27"/>
      <c r="CH34" s="27"/>
      <c r="CI34" s="27"/>
      <c r="CJ34" s="27"/>
      <c r="CK34" s="27"/>
      <c r="CL34" s="27"/>
      <c r="CM34" s="27"/>
      <c r="CN34" s="27"/>
      <c r="CO34" s="27"/>
      <c r="CP34" s="27"/>
      <c r="CQ34" s="27"/>
      <c r="CR34" s="27"/>
      <c r="CS34" s="27"/>
      <c r="CT34" s="27"/>
      <c r="CU34" s="27"/>
      <c r="CV34" s="27"/>
      <c r="CW34" s="27"/>
      <c r="CX34" s="27"/>
      <c r="CY34" s="27"/>
      <c r="CZ34" s="27"/>
      <c r="DA34" s="27"/>
      <c r="DB34" s="27"/>
      <c r="DC34" s="27"/>
      <c r="DD34" s="27"/>
      <c r="DE34" s="27"/>
      <c r="DF34" s="27"/>
      <c r="DG34" s="27"/>
      <c r="DH34" s="27"/>
      <c r="DI34" s="27"/>
      <c r="DJ34" s="27"/>
      <c r="DK34" s="27"/>
      <c r="DL34" s="27"/>
      <c r="DM34" s="27"/>
      <c r="DN34" s="27"/>
      <c r="DO34" s="27"/>
      <c r="DP34" s="27"/>
      <c r="DQ34" s="27"/>
      <c r="DR34" s="27"/>
      <c r="DS34" s="27"/>
      <c r="DT34" s="27"/>
      <c r="DU34" s="27"/>
      <c r="DV34" s="27"/>
      <c r="DW34" s="27"/>
      <c r="DX34" s="27"/>
      <c r="DY34" s="27"/>
      <c r="DZ34" s="27"/>
      <c r="EA34" s="27"/>
      <c r="EB34" s="27"/>
      <c r="EC34" s="27"/>
      <c r="ED34" s="27"/>
      <c r="EE34" s="27"/>
      <c r="EF34" s="27"/>
      <c r="EG34" s="27"/>
      <c r="EH34" s="27"/>
      <c r="EI34" s="27"/>
      <c r="EJ34" s="27"/>
      <c r="EK34" s="27"/>
      <c r="EL34" s="27"/>
      <c r="EM34" s="27"/>
      <c r="EN34" s="27"/>
      <c r="EO34" s="27"/>
      <c r="EP34" s="27"/>
      <c r="EQ34" s="27"/>
      <c r="ER34" s="27"/>
      <c r="ES34" s="27"/>
      <c r="ET34" s="27"/>
      <c r="EU34" s="27"/>
      <c r="EV34" s="27"/>
      <c r="EW34" s="27"/>
      <c r="EX34" s="27"/>
      <c r="EY34" s="27"/>
      <c r="EZ34" s="27"/>
      <c r="FA34" s="27"/>
      <c r="FB34" s="27"/>
      <c r="FC34" s="27"/>
      <c r="FD34" s="27"/>
      <c r="FE34" s="27"/>
      <c r="FF34" s="27"/>
      <c r="FG34" s="27"/>
      <c r="FH34" s="27"/>
      <c r="FI34" s="27"/>
      <c r="FJ34" s="27"/>
      <c r="FK34" s="27"/>
      <c r="FL34" s="27"/>
      <c r="FM34" s="27"/>
      <c r="FN34" s="27"/>
      <c r="FO34" s="27"/>
      <c r="FP34" s="27"/>
      <c r="FQ34" s="27"/>
      <c r="FR34" s="27"/>
      <c r="FS34" s="27"/>
      <c r="FT34" s="27"/>
      <c r="FU34" s="27"/>
      <c r="FV34" s="27"/>
      <c r="FW34" s="27"/>
      <c r="FX34" s="27"/>
      <c r="FY34" s="27"/>
      <c r="FZ34" s="27"/>
      <c r="GA34" s="27"/>
      <c r="GB34" s="27"/>
      <c r="GC34" s="27"/>
      <c r="GD34" s="27"/>
      <c r="GE34" s="27"/>
      <c r="GF34" s="27"/>
      <c r="GG34" s="27"/>
      <c r="GH34" s="27"/>
      <c r="GI34" s="27"/>
      <c r="GJ34" s="27"/>
      <c r="GK34" s="27"/>
      <c r="GL34" s="27"/>
      <c r="GM34" s="27"/>
      <c r="GN34" s="27"/>
      <c r="GO34" s="27"/>
      <c r="GP34" s="27"/>
      <c r="GQ34" s="27"/>
      <c r="GR34" s="27"/>
      <c r="GS34" s="27"/>
      <c r="GT34" s="27"/>
      <c r="GU34" s="27"/>
      <c r="GV34" s="27"/>
      <c r="GW34" s="27"/>
      <c r="GX34" s="27"/>
      <c r="GY34" s="27"/>
      <c r="GZ34" s="27"/>
      <c r="HA34" s="27"/>
      <c r="HB34" s="27"/>
      <c r="HC34" s="27"/>
      <c r="HD34" s="27"/>
      <c r="HE34" s="27"/>
      <c r="HF34" s="27"/>
      <c r="HG34" s="27"/>
      <c r="HH34" s="27"/>
      <c r="HI34" s="27"/>
      <c r="HJ34" s="27"/>
      <c r="HK34" s="27"/>
      <c r="HL34" s="27"/>
      <c r="HM34" s="27"/>
      <c r="HN34" s="27"/>
      <c r="HO34" s="27"/>
      <c r="HP34" s="27"/>
      <c r="HQ34" s="27"/>
      <c r="HR34" s="27"/>
      <c r="HS34" s="27"/>
      <c r="HT34" s="27"/>
      <c r="HU34" s="27"/>
      <c r="HV34" s="27"/>
      <c r="HW34" s="27"/>
      <c r="HX34" s="27"/>
      <c r="HY34" s="27"/>
      <c r="HZ34" s="27"/>
      <c r="IA34" s="27"/>
      <c r="IB34" s="27"/>
      <c r="IC34" s="27"/>
      <c r="ID34" s="27"/>
      <c r="IE34" s="27"/>
      <c r="IF34" s="27"/>
      <c r="IG34" s="27"/>
      <c r="IH34" s="27"/>
      <c r="II34" s="27"/>
      <c r="IJ34" s="27"/>
      <c r="IK34" s="27"/>
      <c r="IL34" s="27"/>
      <c r="IM34" s="27"/>
      <c r="IN34" s="27"/>
      <c r="IO34" s="27"/>
      <c r="IP34" s="27"/>
      <c r="IQ34" s="27"/>
      <c r="IR34" s="27"/>
      <c r="IS34" s="27"/>
      <c r="IT34" s="27"/>
      <c r="IU34" s="27"/>
      <c r="IV34" s="27"/>
      <c r="IW34" s="27"/>
    </row>
    <row r="35" spans="1:257" s="28" customFormat="1" ht="20.25">
      <c r="A35" s="23"/>
      <c r="B35" s="24"/>
      <c r="C35" s="24"/>
      <c r="D35" s="25"/>
      <c r="E35" s="25"/>
      <c r="F35" s="24"/>
      <c r="G35" s="24"/>
      <c r="H35" s="26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7"/>
      <c r="AM35" s="27"/>
      <c r="AN35" s="27"/>
      <c r="AO35" s="27"/>
      <c r="AP35" s="27"/>
      <c r="AQ35" s="27"/>
      <c r="AR35" s="27"/>
      <c r="AS35" s="27"/>
      <c r="AT35" s="27"/>
      <c r="AU35" s="27"/>
      <c r="AV35" s="27"/>
      <c r="AW35" s="27"/>
      <c r="AX35" s="27"/>
      <c r="AY35" s="27"/>
      <c r="AZ35" s="27"/>
      <c r="BA35" s="27"/>
      <c r="BB35" s="27"/>
      <c r="BC35" s="27"/>
      <c r="BD35" s="27"/>
      <c r="BE35" s="27"/>
      <c r="BF35" s="27"/>
      <c r="BG35" s="27"/>
      <c r="BH35" s="27"/>
      <c r="BI35" s="27"/>
      <c r="BJ35" s="27"/>
      <c r="BK35" s="27"/>
      <c r="BL35" s="27"/>
      <c r="BM35" s="27"/>
      <c r="BN35" s="27"/>
      <c r="BO35" s="27"/>
      <c r="BP35" s="27"/>
      <c r="BQ35" s="27"/>
      <c r="BR35" s="27"/>
      <c r="BS35" s="27"/>
      <c r="BT35" s="27"/>
      <c r="BU35" s="27"/>
      <c r="BV35" s="27"/>
      <c r="BW35" s="27"/>
      <c r="BX35" s="27"/>
      <c r="BY35" s="27"/>
      <c r="BZ35" s="27"/>
      <c r="CA35" s="27"/>
      <c r="CB35" s="27"/>
      <c r="CC35" s="27"/>
      <c r="CD35" s="27"/>
      <c r="CE35" s="27"/>
      <c r="CF35" s="27"/>
      <c r="CG35" s="27"/>
      <c r="CH35" s="27"/>
      <c r="CI35" s="27"/>
      <c r="CJ35" s="27"/>
      <c r="CK35" s="27"/>
      <c r="CL35" s="27"/>
      <c r="CM35" s="27"/>
      <c r="CN35" s="27"/>
      <c r="CO35" s="27"/>
      <c r="CP35" s="27"/>
      <c r="CQ35" s="27"/>
      <c r="CR35" s="27"/>
      <c r="CS35" s="27"/>
      <c r="CT35" s="27"/>
      <c r="CU35" s="27"/>
      <c r="CV35" s="27"/>
      <c r="CW35" s="27"/>
      <c r="CX35" s="27"/>
      <c r="CY35" s="27"/>
      <c r="CZ35" s="27"/>
      <c r="DA35" s="27"/>
      <c r="DB35" s="27"/>
      <c r="DC35" s="27"/>
      <c r="DD35" s="27"/>
      <c r="DE35" s="27"/>
      <c r="DF35" s="27"/>
      <c r="DG35" s="27"/>
      <c r="DH35" s="27"/>
      <c r="DI35" s="27"/>
      <c r="DJ35" s="27"/>
      <c r="DK35" s="27"/>
      <c r="DL35" s="27"/>
      <c r="DM35" s="27"/>
      <c r="DN35" s="27"/>
      <c r="DO35" s="27"/>
      <c r="DP35" s="27"/>
      <c r="DQ35" s="27"/>
      <c r="DR35" s="27"/>
      <c r="DS35" s="27"/>
      <c r="DT35" s="27"/>
      <c r="DU35" s="27"/>
      <c r="DV35" s="27"/>
      <c r="DW35" s="27"/>
      <c r="DX35" s="27"/>
      <c r="DY35" s="27"/>
      <c r="DZ35" s="27"/>
      <c r="EA35" s="27"/>
      <c r="EB35" s="27"/>
      <c r="EC35" s="27"/>
      <c r="ED35" s="27"/>
      <c r="EE35" s="27"/>
      <c r="EF35" s="27"/>
      <c r="EG35" s="27"/>
      <c r="EH35" s="27"/>
      <c r="EI35" s="27"/>
      <c r="EJ35" s="27"/>
      <c r="EK35" s="27"/>
      <c r="EL35" s="27"/>
      <c r="EM35" s="27"/>
      <c r="EN35" s="27"/>
      <c r="EO35" s="27"/>
      <c r="EP35" s="27"/>
      <c r="EQ35" s="27"/>
      <c r="ER35" s="27"/>
      <c r="ES35" s="27"/>
      <c r="ET35" s="27"/>
      <c r="EU35" s="27"/>
      <c r="EV35" s="27"/>
      <c r="EW35" s="27"/>
      <c r="EX35" s="27"/>
      <c r="EY35" s="27"/>
      <c r="EZ35" s="27"/>
      <c r="FA35" s="27"/>
      <c r="FB35" s="27"/>
      <c r="FC35" s="27"/>
      <c r="FD35" s="27"/>
      <c r="FE35" s="27"/>
      <c r="FF35" s="27"/>
      <c r="FG35" s="27"/>
      <c r="FH35" s="27"/>
      <c r="FI35" s="27"/>
      <c r="FJ35" s="27"/>
      <c r="FK35" s="27"/>
      <c r="FL35" s="27"/>
      <c r="FM35" s="27"/>
      <c r="FN35" s="27"/>
      <c r="FO35" s="27"/>
      <c r="FP35" s="27"/>
      <c r="FQ35" s="27"/>
      <c r="FR35" s="27"/>
      <c r="FS35" s="27"/>
      <c r="FT35" s="27"/>
      <c r="FU35" s="27"/>
      <c r="FV35" s="27"/>
      <c r="FW35" s="27"/>
      <c r="FX35" s="27"/>
      <c r="FY35" s="27"/>
      <c r="FZ35" s="27"/>
      <c r="GA35" s="27"/>
      <c r="GB35" s="27"/>
      <c r="GC35" s="27"/>
      <c r="GD35" s="27"/>
      <c r="GE35" s="27"/>
      <c r="GF35" s="27"/>
      <c r="GG35" s="27"/>
      <c r="GH35" s="27"/>
      <c r="GI35" s="27"/>
      <c r="GJ35" s="27"/>
      <c r="GK35" s="27"/>
      <c r="GL35" s="27"/>
      <c r="GM35" s="27"/>
      <c r="GN35" s="27"/>
      <c r="GO35" s="27"/>
      <c r="GP35" s="27"/>
      <c r="GQ35" s="27"/>
      <c r="GR35" s="27"/>
      <c r="GS35" s="27"/>
      <c r="GT35" s="27"/>
      <c r="GU35" s="27"/>
      <c r="GV35" s="27"/>
      <c r="GW35" s="27"/>
      <c r="GX35" s="27"/>
      <c r="GY35" s="27"/>
      <c r="GZ35" s="27"/>
      <c r="HA35" s="27"/>
      <c r="HB35" s="27"/>
      <c r="HC35" s="27"/>
      <c r="HD35" s="27"/>
      <c r="HE35" s="27"/>
      <c r="HF35" s="27"/>
      <c r="HG35" s="27"/>
      <c r="HH35" s="27"/>
      <c r="HI35" s="27"/>
      <c r="HJ35" s="27"/>
      <c r="HK35" s="27"/>
      <c r="HL35" s="27"/>
      <c r="HM35" s="27"/>
      <c r="HN35" s="27"/>
      <c r="HO35" s="27"/>
      <c r="HP35" s="27"/>
      <c r="HQ35" s="27"/>
      <c r="HR35" s="27"/>
      <c r="HS35" s="27"/>
      <c r="HT35" s="27"/>
      <c r="HU35" s="27"/>
      <c r="HV35" s="27"/>
      <c r="HW35" s="27"/>
      <c r="HX35" s="27"/>
      <c r="HY35" s="27"/>
      <c r="HZ35" s="27"/>
      <c r="IA35" s="27"/>
      <c r="IB35" s="27"/>
      <c r="IC35" s="27"/>
      <c r="ID35" s="27"/>
      <c r="IE35" s="27"/>
      <c r="IF35" s="27"/>
      <c r="IG35" s="27"/>
      <c r="IH35" s="27"/>
      <c r="II35" s="27"/>
      <c r="IJ35" s="27"/>
      <c r="IK35" s="27"/>
      <c r="IL35" s="27"/>
      <c r="IM35" s="27"/>
      <c r="IN35" s="27"/>
      <c r="IO35" s="27"/>
      <c r="IP35" s="27"/>
      <c r="IQ35" s="27"/>
      <c r="IR35" s="27"/>
      <c r="IS35" s="27"/>
      <c r="IT35" s="27"/>
      <c r="IU35" s="27"/>
      <c r="IV35" s="27"/>
      <c r="IW35" s="27"/>
    </row>
    <row r="36" spans="1:257" s="28" customFormat="1" ht="21" customHeight="1">
      <c r="A36" s="7" t="s">
        <v>68</v>
      </c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  <c r="AF36" s="27"/>
      <c r="AG36" s="27"/>
      <c r="AH36" s="27"/>
      <c r="AI36" s="27"/>
      <c r="AJ36" s="27"/>
      <c r="AK36" s="27"/>
      <c r="AL36" s="27"/>
      <c r="AM36" s="27"/>
      <c r="AN36" s="27"/>
      <c r="AO36" s="27"/>
      <c r="AP36" s="27"/>
      <c r="AQ36" s="27"/>
      <c r="AR36" s="27"/>
      <c r="AS36" s="27"/>
      <c r="AT36" s="27"/>
      <c r="AU36" s="27"/>
      <c r="AV36" s="27"/>
      <c r="AW36" s="27"/>
      <c r="AX36" s="27"/>
      <c r="AY36" s="27"/>
      <c r="AZ36" s="27"/>
      <c r="BA36" s="27"/>
      <c r="BB36" s="27"/>
      <c r="BC36" s="27"/>
      <c r="BD36" s="27"/>
      <c r="BE36" s="27"/>
      <c r="BF36" s="27"/>
      <c r="BG36" s="27"/>
      <c r="BH36" s="27"/>
      <c r="BI36" s="27"/>
      <c r="BJ36" s="27"/>
      <c r="BK36" s="27"/>
      <c r="BL36" s="27"/>
      <c r="BM36" s="27"/>
      <c r="BN36" s="27"/>
      <c r="BO36" s="27"/>
      <c r="BP36" s="27"/>
      <c r="BQ36" s="27"/>
      <c r="BR36" s="27"/>
      <c r="BS36" s="27"/>
      <c r="BT36" s="27"/>
      <c r="BU36" s="27"/>
      <c r="BV36" s="27"/>
      <c r="BW36" s="27"/>
      <c r="BX36" s="27"/>
      <c r="BY36" s="27"/>
      <c r="BZ36" s="27"/>
      <c r="CA36" s="27"/>
      <c r="CB36" s="27"/>
      <c r="CC36" s="27"/>
      <c r="CD36" s="27"/>
      <c r="CE36" s="27"/>
      <c r="CF36" s="27"/>
      <c r="CG36" s="27"/>
      <c r="CH36" s="27"/>
      <c r="CI36" s="27"/>
      <c r="CJ36" s="27"/>
      <c r="CK36" s="27"/>
      <c r="CL36" s="27"/>
      <c r="CM36" s="27"/>
      <c r="CN36" s="27"/>
      <c r="CO36" s="27"/>
      <c r="CP36" s="27"/>
      <c r="CQ36" s="27"/>
      <c r="CR36" s="27"/>
      <c r="CS36" s="27"/>
      <c r="CT36" s="27"/>
      <c r="CU36" s="27"/>
      <c r="CV36" s="27"/>
      <c r="CW36" s="27"/>
      <c r="CX36" s="27"/>
      <c r="CY36" s="27"/>
      <c r="CZ36" s="27"/>
      <c r="DA36" s="27"/>
      <c r="DB36" s="27"/>
      <c r="DC36" s="27"/>
      <c r="DD36" s="27"/>
      <c r="DE36" s="27"/>
      <c r="DF36" s="27"/>
      <c r="DG36" s="27"/>
      <c r="DH36" s="27"/>
      <c r="DI36" s="27"/>
      <c r="DJ36" s="27"/>
      <c r="DK36" s="27"/>
      <c r="DL36" s="27"/>
      <c r="DM36" s="27"/>
      <c r="DN36" s="27"/>
      <c r="DO36" s="27"/>
      <c r="DP36" s="27"/>
      <c r="DQ36" s="27"/>
      <c r="DR36" s="27"/>
      <c r="DS36" s="27"/>
      <c r="DT36" s="27"/>
      <c r="DU36" s="27"/>
      <c r="DV36" s="27"/>
      <c r="DW36" s="27"/>
      <c r="DX36" s="27"/>
      <c r="DY36" s="27"/>
      <c r="DZ36" s="27"/>
      <c r="EA36" s="27"/>
      <c r="EB36" s="27"/>
      <c r="EC36" s="27"/>
      <c r="ED36" s="27"/>
      <c r="EE36" s="27"/>
      <c r="EF36" s="27"/>
      <c r="EG36" s="27"/>
      <c r="EH36" s="27"/>
      <c r="EI36" s="27"/>
      <c r="EJ36" s="27"/>
      <c r="EK36" s="27"/>
      <c r="EL36" s="27"/>
      <c r="EM36" s="27"/>
      <c r="EN36" s="27"/>
      <c r="EO36" s="27"/>
      <c r="EP36" s="27"/>
      <c r="EQ36" s="27"/>
      <c r="ER36" s="27"/>
      <c r="ES36" s="27"/>
      <c r="ET36" s="27"/>
      <c r="EU36" s="27"/>
      <c r="EV36" s="27"/>
      <c r="EW36" s="27"/>
      <c r="EX36" s="27"/>
      <c r="EY36" s="27"/>
      <c r="EZ36" s="27"/>
      <c r="FA36" s="27"/>
      <c r="FB36" s="27"/>
      <c r="FC36" s="27"/>
      <c r="FD36" s="27"/>
      <c r="FE36" s="27"/>
      <c r="FF36" s="27"/>
      <c r="FG36" s="27"/>
      <c r="FH36" s="27"/>
      <c r="FI36" s="27"/>
      <c r="FJ36" s="27"/>
      <c r="FK36" s="27"/>
      <c r="FL36" s="27"/>
      <c r="FM36" s="27"/>
      <c r="FN36" s="27"/>
      <c r="FO36" s="27"/>
      <c r="FP36" s="27"/>
      <c r="FQ36" s="27"/>
      <c r="FR36" s="27"/>
      <c r="FS36" s="27"/>
      <c r="FT36" s="27"/>
      <c r="FU36" s="27"/>
      <c r="FV36" s="27"/>
      <c r="FW36" s="27"/>
      <c r="FX36" s="27"/>
      <c r="FY36" s="27"/>
      <c r="FZ36" s="27"/>
      <c r="GA36" s="27"/>
      <c r="GB36" s="27"/>
      <c r="GC36" s="27"/>
      <c r="GD36" s="27"/>
      <c r="GE36" s="27"/>
      <c r="GF36" s="27"/>
      <c r="GG36" s="27"/>
      <c r="GH36" s="27"/>
      <c r="GI36" s="27"/>
      <c r="GJ36" s="27"/>
      <c r="GK36" s="27"/>
      <c r="GL36" s="27"/>
      <c r="GM36" s="27"/>
      <c r="GN36" s="27"/>
      <c r="GO36" s="27"/>
      <c r="GP36" s="27"/>
      <c r="GQ36" s="27"/>
      <c r="GR36" s="27"/>
      <c r="GS36" s="27"/>
      <c r="GT36" s="27"/>
      <c r="GU36" s="27"/>
      <c r="GV36" s="27"/>
      <c r="GW36" s="27"/>
      <c r="GX36" s="27"/>
      <c r="GY36" s="27"/>
      <c r="GZ36" s="27"/>
      <c r="HA36" s="27"/>
      <c r="HB36" s="27"/>
      <c r="HC36" s="27"/>
      <c r="HD36" s="27"/>
      <c r="HE36" s="27"/>
      <c r="HF36" s="27"/>
      <c r="HG36" s="27"/>
      <c r="HH36" s="27"/>
      <c r="HI36" s="27"/>
      <c r="HJ36" s="27"/>
      <c r="HK36" s="27"/>
      <c r="HL36" s="27"/>
      <c r="HM36" s="27"/>
      <c r="HN36" s="27"/>
      <c r="HO36" s="27"/>
      <c r="HP36" s="27"/>
      <c r="HQ36" s="27"/>
      <c r="HR36" s="27"/>
      <c r="HS36" s="27"/>
      <c r="HT36" s="27"/>
      <c r="HU36" s="27"/>
      <c r="HV36" s="27"/>
      <c r="HW36" s="27"/>
      <c r="HX36" s="27"/>
      <c r="HY36" s="27"/>
      <c r="HZ36" s="27"/>
      <c r="IA36" s="27"/>
      <c r="IB36" s="27"/>
      <c r="IC36" s="27"/>
      <c r="ID36" s="27"/>
      <c r="IE36" s="27"/>
      <c r="IF36" s="27"/>
      <c r="IG36" s="27"/>
      <c r="IH36" s="27"/>
      <c r="II36" s="27"/>
      <c r="IJ36" s="27"/>
      <c r="IK36" s="27"/>
      <c r="IL36" s="27"/>
      <c r="IM36" s="27"/>
      <c r="IN36" s="27"/>
      <c r="IO36" s="27"/>
      <c r="IP36" s="27"/>
      <c r="IQ36" s="27"/>
      <c r="IR36" s="27"/>
      <c r="IS36" s="27"/>
      <c r="IT36" s="27"/>
      <c r="IU36" s="27"/>
      <c r="IV36" s="27"/>
      <c r="IW36" s="27"/>
    </row>
    <row r="37" spans="1:257" s="49" customFormat="1" ht="19.5">
      <c r="A37" s="9" t="s">
        <v>69</v>
      </c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7"/>
      <c r="AC37" s="27"/>
      <c r="AD37" s="27"/>
      <c r="AE37" s="27"/>
      <c r="AF37" s="27"/>
      <c r="AG37" s="27"/>
      <c r="AH37" s="27"/>
      <c r="AI37" s="27"/>
      <c r="AJ37" s="27"/>
      <c r="AK37" s="27"/>
      <c r="AL37" s="27"/>
      <c r="AM37" s="27"/>
      <c r="AN37" s="27"/>
      <c r="AO37" s="27"/>
      <c r="AP37" s="27"/>
      <c r="AQ37" s="27"/>
      <c r="AR37" s="27"/>
      <c r="AS37" s="27"/>
      <c r="AT37" s="27"/>
      <c r="AU37" s="27"/>
      <c r="AV37" s="27"/>
      <c r="AW37" s="27"/>
      <c r="AX37" s="27"/>
      <c r="AY37" s="27"/>
      <c r="AZ37" s="27"/>
      <c r="BA37" s="27"/>
      <c r="BB37" s="27"/>
      <c r="BC37" s="27"/>
      <c r="BD37" s="27"/>
      <c r="BE37" s="27"/>
      <c r="BF37" s="27"/>
      <c r="BG37" s="27"/>
      <c r="BH37" s="27"/>
      <c r="BI37" s="27"/>
      <c r="BJ37" s="27"/>
      <c r="BK37" s="27"/>
      <c r="BL37" s="27"/>
      <c r="BM37" s="27"/>
      <c r="BN37" s="27"/>
      <c r="BO37" s="27"/>
      <c r="BP37" s="27"/>
      <c r="BQ37" s="27"/>
      <c r="BR37" s="27"/>
      <c r="BS37" s="27"/>
      <c r="BT37" s="27"/>
      <c r="BU37" s="27"/>
      <c r="BV37" s="27"/>
      <c r="BW37" s="27"/>
      <c r="BX37" s="27"/>
      <c r="BY37" s="27"/>
      <c r="BZ37" s="27"/>
      <c r="CA37" s="27"/>
      <c r="CB37" s="27"/>
      <c r="CC37" s="27"/>
      <c r="CD37" s="27"/>
      <c r="CE37" s="27"/>
      <c r="CF37" s="27"/>
      <c r="CG37" s="27"/>
      <c r="CH37" s="27"/>
      <c r="CI37" s="27"/>
      <c r="CJ37" s="27"/>
      <c r="CK37" s="27"/>
      <c r="CL37" s="27"/>
      <c r="CM37" s="27"/>
      <c r="CN37" s="27"/>
      <c r="CO37" s="27"/>
      <c r="CP37" s="27"/>
      <c r="CQ37" s="27"/>
      <c r="CR37" s="27"/>
      <c r="CS37" s="27"/>
      <c r="CT37" s="27"/>
      <c r="CU37" s="27"/>
      <c r="CV37" s="27"/>
      <c r="CW37" s="27"/>
      <c r="CX37" s="27"/>
      <c r="CY37" s="27"/>
      <c r="CZ37" s="27"/>
      <c r="DA37" s="27"/>
      <c r="DB37" s="27"/>
      <c r="DC37" s="27"/>
      <c r="DD37" s="27"/>
      <c r="DE37" s="27"/>
      <c r="DF37" s="27"/>
      <c r="DG37" s="27"/>
      <c r="DH37" s="27"/>
      <c r="DI37" s="27"/>
      <c r="DJ37" s="27"/>
      <c r="DK37" s="27"/>
      <c r="DL37" s="27"/>
      <c r="DM37" s="27"/>
      <c r="DN37" s="27"/>
      <c r="DO37" s="27"/>
      <c r="DP37" s="27"/>
      <c r="DQ37" s="27"/>
      <c r="DR37" s="27"/>
      <c r="DS37" s="27"/>
      <c r="DT37" s="27"/>
      <c r="DU37" s="27"/>
      <c r="DV37" s="27"/>
      <c r="DW37" s="27"/>
      <c r="DX37" s="27"/>
      <c r="DY37" s="27"/>
      <c r="DZ37" s="27"/>
      <c r="EA37" s="27"/>
      <c r="EB37" s="27"/>
      <c r="EC37" s="27"/>
      <c r="ED37" s="27"/>
      <c r="EE37" s="27"/>
      <c r="EF37" s="27"/>
      <c r="EG37" s="27"/>
      <c r="EH37" s="27"/>
      <c r="EI37" s="27"/>
      <c r="EJ37" s="27"/>
      <c r="EK37" s="27"/>
      <c r="EL37" s="27"/>
      <c r="EM37" s="27"/>
      <c r="EN37" s="27"/>
      <c r="EO37" s="27"/>
      <c r="EP37" s="27"/>
      <c r="EQ37" s="27"/>
      <c r="ER37" s="27"/>
      <c r="ES37" s="27"/>
      <c r="ET37" s="27"/>
      <c r="EU37" s="27"/>
      <c r="EV37" s="27"/>
      <c r="EW37" s="27"/>
      <c r="EX37" s="27"/>
      <c r="EY37" s="27"/>
      <c r="EZ37" s="27"/>
      <c r="FA37" s="27"/>
      <c r="FB37" s="27"/>
      <c r="FC37" s="27"/>
      <c r="FD37" s="27"/>
      <c r="FE37" s="27"/>
      <c r="FF37" s="27"/>
      <c r="FG37" s="27"/>
      <c r="FH37" s="27"/>
      <c r="FI37" s="27"/>
      <c r="FJ37" s="27"/>
      <c r="FK37" s="27"/>
      <c r="FL37" s="27"/>
      <c r="FM37" s="27"/>
      <c r="FN37" s="27"/>
      <c r="FO37" s="27"/>
      <c r="FP37" s="27"/>
      <c r="FQ37" s="27"/>
      <c r="FR37" s="27"/>
      <c r="FS37" s="27"/>
      <c r="FT37" s="27"/>
      <c r="FU37" s="27"/>
      <c r="FV37" s="27"/>
      <c r="FW37" s="27"/>
      <c r="FX37" s="27"/>
      <c r="FY37" s="27"/>
      <c r="FZ37" s="27"/>
      <c r="GA37" s="27"/>
      <c r="GB37" s="27"/>
      <c r="GC37" s="27"/>
      <c r="GD37" s="27"/>
      <c r="GE37" s="27"/>
      <c r="GF37" s="27"/>
      <c r="GG37" s="27"/>
      <c r="GH37" s="27"/>
      <c r="GI37" s="27"/>
      <c r="GJ37" s="27"/>
      <c r="GK37" s="27"/>
      <c r="GL37" s="27"/>
      <c r="GM37" s="27"/>
      <c r="GN37" s="27"/>
      <c r="GO37" s="27"/>
      <c r="GP37" s="27"/>
      <c r="GQ37" s="27"/>
      <c r="GR37" s="27"/>
      <c r="GS37" s="27"/>
      <c r="GT37" s="27"/>
      <c r="GU37" s="27"/>
      <c r="GV37" s="27"/>
      <c r="GW37" s="27"/>
      <c r="GX37" s="27"/>
      <c r="GY37" s="27"/>
      <c r="GZ37" s="27"/>
      <c r="HA37" s="27"/>
      <c r="HB37" s="27"/>
      <c r="HC37" s="27"/>
      <c r="HD37" s="27"/>
      <c r="HE37" s="27"/>
      <c r="HF37" s="27"/>
      <c r="HG37" s="27"/>
      <c r="HH37" s="27"/>
      <c r="HI37" s="27"/>
      <c r="HJ37" s="27"/>
      <c r="HK37" s="27"/>
      <c r="HL37" s="27"/>
      <c r="HM37" s="27"/>
      <c r="HN37" s="27"/>
      <c r="HO37" s="27"/>
      <c r="HP37" s="27"/>
      <c r="HQ37" s="27"/>
      <c r="HR37" s="27"/>
      <c r="HS37" s="27"/>
      <c r="HT37" s="27"/>
      <c r="HU37" s="27"/>
      <c r="HV37" s="27"/>
      <c r="HW37" s="27"/>
      <c r="HX37" s="27"/>
      <c r="HY37" s="27"/>
      <c r="HZ37" s="27"/>
      <c r="IA37" s="27"/>
      <c r="IB37" s="27"/>
      <c r="IC37" s="27"/>
      <c r="ID37" s="27"/>
      <c r="IE37" s="27"/>
      <c r="IF37" s="27"/>
      <c r="IG37" s="27"/>
      <c r="IH37" s="27"/>
      <c r="II37" s="27"/>
      <c r="IJ37" s="27"/>
      <c r="IK37" s="27"/>
      <c r="IL37" s="27"/>
      <c r="IM37" s="27"/>
      <c r="IN37" s="27"/>
      <c r="IO37" s="27"/>
      <c r="IP37" s="27"/>
      <c r="IQ37" s="27"/>
      <c r="IR37" s="27"/>
      <c r="IS37" s="27"/>
      <c r="IT37" s="27"/>
      <c r="IU37" s="27"/>
      <c r="IV37" s="27"/>
      <c r="IW37" s="27"/>
    </row>
    <row r="38" spans="1:257" s="27" customFormat="1" ht="15.75">
      <c r="A38" s="29"/>
      <c r="B38" s="30" t="s">
        <v>4</v>
      </c>
      <c r="C38" s="30" t="s">
        <v>5</v>
      </c>
      <c r="D38" s="30" t="s">
        <v>6</v>
      </c>
      <c r="E38" s="30" t="s">
        <v>7</v>
      </c>
      <c r="F38" s="30" t="s">
        <v>8</v>
      </c>
      <c r="G38" s="30" t="s">
        <v>9</v>
      </c>
      <c r="H38" s="30" t="s">
        <v>10</v>
      </c>
      <c r="I38" s="30" t="s">
        <v>11</v>
      </c>
      <c r="J38" s="31" t="s">
        <v>12</v>
      </c>
      <c r="K38" s="30" t="s">
        <v>13</v>
      </c>
      <c r="L38" s="30" t="s">
        <v>14</v>
      </c>
      <c r="M38" s="31" t="s">
        <v>15</v>
      </c>
      <c r="N38" s="30" t="s">
        <v>16</v>
      </c>
      <c r="O38" s="30" t="s">
        <v>17</v>
      </c>
      <c r="P38" s="30" t="s">
        <v>18</v>
      </c>
      <c r="Q38" s="32" t="s">
        <v>19</v>
      </c>
    </row>
    <row r="39" spans="1:257" s="27" customFormat="1" ht="12.75">
      <c r="A39" s="33">
        <v>33</v>
      </c>
      <c r="B39" s="34" t="s">
        <v>70</v>
      </c>
      <c r="C39" s="34"/>
      <c r="D39" s="35"/>
      <c r="E39" s="35" t="s">
        <v>71</v>
      </c>
      <c r="F39" s="59" t="s">
        <v>26</v>
      </c>
      <c r="G39" s="34" t="s">
        <v>69</v>
      </c>
      <c r="H39" s="36">
        <v>8.1999999999999993</v>
      </c>
      <c r="I39" s="36">
        <v>8.3000000000000007</v>
      </c>
      <c r="J39" s="37">
        <f t="shared" ref="J39:J51" si="3">(AVERAGE(H39,I39)*2)</f>
        <v>16.5</v>
      </c>
      <c r="K39" s="36">
        <v>7.6</v>
      </c>
      <c r="L39" s="36">
        <v>7.9</v>
      </c>
      <c r="M39" s="37">
        <f t="shared" ref="M39:M51" si="4">AVERAGE(K39,L39)</f>
        <v>7.75</v>
      </c>
      <c r="N39" s="36"/>
      <c r="O39" s="36"/>
      <c r="P39" s="36">
        <v>0.18</v>
      </c>
      <c r="Q39" s="60">
        <f t="shared" ref="Q39:Q51" si="5">+P39+M39+J39-N39-O39</f>
        <v>24.43</v>
      </c>
    </row>
    <row r="40" spans="1:257" s="27" customFormat="1" ht="12.75">
      <c r="A40" s="33">
        <v>32</v>
      </c>
      <c r="B40" s="34" t="s">
        <v>72</v>
      </c>
      <c r="C40" s="34"/>
      <c r="D40" s="35"/>
      <c r="E40" s="35" t="s">
        <v>73</v>
      </c>
      <c r="F40" s="59" t="s">
        <v>67</v>
      </c>
      <c r="G40" s="34" t="s">
        <v>69</v>
      </c>
      <c r="H40" s="36">
        <v>7.9</v>
      </c>
      <c r="I40" s="36">
        <v>7.9</v>
      </c>
      <c r="J40" s="37">
        <f t="shared" si="3"/>
        <v>15.8</v>
      </c>
      <c r="K40" s="36">
        <v>7.2</v>
      </c>
      <c r="L40" s="36">
        <v>7.3</v>
      </c>
      <c r="M40" s="37">
        <f t="shared" si="4"/>
        <v>7.25</v>
      </c>
      <c r="N40" s="36"/>
      <c r="O40" s="36"/>
      <c r="P40" s="36">
        <v>0.2</v>
      </c>
      <c r="Q40" s="60">
        <f t="shared" si="5"/>
        <v>23.25</v>
      </c>
    </row>
    <row r="41" spans="1:257" s="27" customFormat="1" ht="12.75">
      <c r="A41" s="33">
        <v>27</v>
      </c>
      <c r="B41" s="34" t="s">
        <v>74</v>
      </c>
      <c r="C41" s="34"/>
      <c r="D41" s="35"/>
      <c r="E41" s="35" t="s">
        <v>75</v>
      </c>
      <c r="F41" s="59" t="s">
        <v>22</v>
      </c>
      <c r="G41" s="34" t="s">
        <v>69</v>
      </c>
      <c r="H41" s="36">
        <v>8.1</v>
      </c>
      <c r="I41" s="36">
        <v>7.9</v>
      </c>
      <c r="J41" s="37">
        <f t="shared" si="3"/>
        <v>16</v>
      </c>
      <c r="K41" s="36">
        <v>6.8</v>
      </c>
      <c r="L41" s="36">
        <v>7.3</v>
      </c>
      <c r="M41" s="37">
        <f t="shared" si="4"/>
        <v>7.05</v>
      </c>
      <c r="N41" s="36">
        <v>0.1</v>
      </c>
      <c r="O41" s="36"/>
      <c r="P41" s="36">
        <v>0.2</v>
      </c>
      <c r="Q41" s="60">
        <f t="shared" si="5"/>
        <v>23.15</v>
      </c>
    </row>
    <row r="42" spans="1:257" s="27" customFormat="1" ht="12.75">
      <c r="A42" s="33">
        <v>25</v>
      </c>
      <c r="B42" s="34" t="s">
        <v>76</v>
      </c>
      <c r="C42" s="34"/>
      <c r="D42" s="35"/>
      <c r="E42" s="35" t="s">
        <v>77</v>
      </c>
      <c r="F42" s="59" t="s">
        <v>67</v>
      </c>
      <c r="G42" s="34" t="s">
        <v>69</v>
      </c>
      <c r="H42" s="36">
        <v>7.8</v>
      </c>
      <c r="I42" s="36">
        <v>7.7</v>
      </c>
      <c r="J42" s="37">
        <f t="shared" si="3"/>
        <v>15.5</v>
      </c>
      <c r="K42" s="36">
        <v>7.5</v>
      </c>
      <c r="L42" s="36">
        <v>7.4</v>
      </c>
      <c r="M42" s="37">
        <f t="shared" si="4"/>
        <v>7.45</v>
      </c>
      <c r="N42" s="36"/>
      <c r="O42" s="36"/>
      <c r="P42" s="36">
        <v>0.2</v>
      </c>
      <c r="Q42" s="60">
        <f t="shared" si="5"/>
        <v>23.15</v>
      </c>
    </row>
    <row r="43" spans="1:257" s="27" customFormat="1" ht="12.75">
      <c r="A43" s="39">
        <v>58</v>
      </c>
      <c r="B43" s="40" t="s">
        <v>78</v>
      </c>
      <c r="C43" s="40"/>
      <c r="D43" s="41"/>
      <c r="E43" s="41" t="s">
        <v>79</v>
      </c>
      <c r="F43" s="61" t="s">
        <v>22</v>
      </c>
      <c r="G43" s="40" t="s">
        <v>69</v>
      </c>
      <c r="H43" s="42">
        <v>7.9</v>
      </c>
      <c r="I43" s="42">
        <v>7.7</v>
      </c>
      <c r="J43" s="43">
        <f t="shared" si="3"/>
        <v>15.600000000000001</v>
      </c>
      <c r="K43" s="42">
        <v>7.4</v>
      </c>
      <c r="L43" s="42">
        <v>7.2</v>
      </c>
      <c r="M43" s="43">
        <f t="shared" si="4"/>
        <v>7.3000000000000007</v>
      </c>
      <c r="N43" s="42"/>
      <c r="O43" s="42"/>
      <c r="P43" s="42">
        <v>0.19</v>
      </c>
      <c r="Q43" s="62">
        <f t="shared" si="5"/>
        <v>23.090000000000003</v>
      </c>
    </row>
    <row r="44" spans="1:257" s="27" customFormat="1" ht="12.75" customHeight="1">
      <c r="A44" s="33">
        <v>29</v>
      </c>
      <c r="B44" s="34" t="s">
        <v>80</v>
      </c>
      <c r="C44" s="34"/>
      <c r="D44" s="35"/>
      <c r="E44" s="35" t="s">
        <v>81</v>
      </c>
      <c r="F44" s="59" t="s">
        <v>26</v>
      </c>
      <c r="G44" s="34" t="s">
        <v>69</v>
      </c>
      <c r="H44" s="36">
        <v>7.7</v>
      </c>
      <c r="I44" s="36">
        <v>7.9</v>
      </c>
      <c r="J44" s="37">
        <f t="shared" si="3"/>
        <v>15.600000000000001</v>
      </c>
      <c r="K44" s="36">
        <v>7.3</v>
      </c>
      <c r="L44" s="36">
        <v>7.3</v>
      </c>
      <c r="M44" s="37">
        <f t="shared" si="4"/>
        <v>7.3</v>
      </c>
      <c r="N44" s="36"/>
      <c r="O44" s="36"/>
      <c r="P44" s="36">
        <v>0.18</v>
      </c>
      <c r="Q44" s="60">
        <f t="shared" si="5"/>
        <v>23.080000000000002</v>
      </c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J44" s="63"/>
      <c r="AK44" s="63"/>
      <c r="AL44" s="63"/>
      <c r="AM44" s="63"/>
      <c r="AN44" s="63"/>
      <c r="AO44" s="63"/>
      <c r="AP44" s="63"/>
      <c r="AQ44" s="63"/>
      <c r="AR44" s="63"/>
      <c r="AS44" s="63"/>
      <c r="AT44" s="63"/>
      <c r="AU44" s="63"/>
      <c r="AV44" s="63"/>
      <c r="AW44" s="63"/>
      <c r="AX44" s="63"/>
      <c r="AY44" s="63"/>
      <c r="AZ44" s="63"/>
      <c r="BA44" s="63"/>
      <c r="BB44" s="63"/>
      <c r="BC44" s="63"/>
      <c r="BD44" s="63"/>
      <c r="BE44" s="63"/>
      <c r="BF44" s="63"/>
      <c r="BG44" s="63"/>
      <c r="BH44" s="63"/>
      <c r="BI44" s="63"/>
      <c r="BJ44" s="63"/>
      <c r="BK44" s="63"/>
      <c r="BL44" s="63"/>
      <c r="BM44" s="63"/>
      <c r="BN44" s="63"/>
      <c r="BO44" s="63"/>
      <c r="BP44" s="63"/>
      <c r="BQ44" s="63"/>
      <c r="BR44" s="63"/>
      <c r="BS44" s="63"/>
      <c r="BT44" s="63"/>
      <c r="BU44" s="63"/>
      <c r="BV44" s="63"/>
      <c r="BW44" s="63"/>
      <c r="BX44" s="63"/>
      <c r="BY44" s="63"/>
      <c r="BZ44" s="63"/>
      <c r="CA44" s="63"/>
      <c r="CB44" s="63"/>
      <c r="CC44" s="63"/>
      <c r="CD44" s="63"/>
      <c r="CE44" s="63"/>
      <c r="CF44" s="63"/>
      <c r="CG44" s="63"/>
      <c r="CH44" s="63"/>
      <c r="CI44" s="63"/>
      <c r="CJ44" s="63"/>
      <c r="CK44" s="63"/>
      <c r="CL44" s="63"/>
      <c r="CM44" s="63"/>
      <c r="CN44" s="63"/>
      <c r="CO44" s="63"/>
      <c r="CP44" s="63"/>
      <c r="CQ44" s="63"/>
      <c r="CR44" s="63"/>
      <c r="CS44" s="63"/>
      <c r="CT44" s="63"/>
      <c r="CU44" s="63"/>
      <c r="CV44" s="63"/>
      <c r="CW44" s="63"/>
      <c r="CX44" s="63"/>
      <c r="CY44" s="63"/>
      <c r="CZ44" s="63"/>
      <c r="DA44" s="63"/>
      <c r="DB44" s="63"/>
      <c r="DC44" s="63"/>
      <c r="DD44" s="63"/>
      <c r="DE44" s="63"/>
      <c r="DF44" s="63"/>
      <c r="DG44" s="63"/>
      <c r="DH44" s="63"/>
      <c r="DI44" s="63"/>
      <c r="DJ44" s="63"/>
      <c r="DK44" s="63"/>
      <c r="DL44" s="63"/>
      <c r="DM44" s="63"/>
      <c r="DN44" s="63"/>
      <c r="DO44" s="63"/>
      <c r="DP44" s="63"/>
      <c r="DQ44" s="63"/>
      <c r="DR44" s="63"/>
      <c r="DS44" s="63"/>
      <c r="DT44" s="63"/>
      <c r="DU44" s="63"/>
      <c r="DV44" s="63"/>
      <c r="DW44" s="63"/>
      <c r="DX44" s="63"/>
      <c r="DY44" s="63"/>
      <c r="DZ44" s="63"/>
      <c r="EA44" s="63"/>
      <c r="EB44" s="63"/>
      <c r="EC44" s="63"/>
      <c r="ED44" s="63"/>
      <c r="EE44" s="63"/>
      <c r="EF44" s="63"/>
      <c r="EG44" s="63"/>
      <c r="EH44" s="63"/>
      <c r="EI44" s="63"/>
      <c r="EJ44" s="63"/>
      <c r="EK44" s="63"/>
      <c r="EL44" s="63"/>
      <c r="EM44" s="63"/>
      <c r="EN44" s="63"/>
      <c r="EO44" s="63"/>
      <c r="EP44" s="63"/>
      <c r="EQ44" s="63"/>
      <c r="ER44" s="63"/>
      <c r="ES44" s="63"/>
      <c r="ET44" s="63"/>
      <c r="EU44" s="63"/>
      <c r="EV44" s="63"/>
      <c r="EW44" s="63"/>
      <c r="EX44" s="63"/>
      <c r="EY44" s="63"/>
      <c r="EZ44" s="63"/>
      <c r="FA44" s="63"/>
      <c r="FB44" s="63"/>
      <c r="FC44" s="63"/>
      <c r="FD44" s="63"/>
      <c r="FE44" s="63"/>
      <c r="FF44" s="63"/>
      <c r="FG44" s="63"/>
      <c r="FH44" s="63"/>
      <c r="FI44" s="63"/>
      <c r="FJ44" s="63"/>
      <c r="FK44" s="63"/>
      <c r="FL44" s="63"/>
      <c r="FM44" s="63"/>
      <c r="FN44" s="63"/>
      <c r="FO44" s="63"/>
      <c r="FP44" s="63"/>
      <c r="FQ44" s="63"/>
      <c r="FR44" s="63"/>
      <c r="FS44" s="63"/>
      <c r="FT44" s="63"/>
      <c r="FU44" s="63"/>
      <c r="FV44" s="63"/>
      <c r="FW44" s="63"/>
      <c r="FX44" s="63"/>
      <c r="FY44" s="63"/>
      <c r="FZ44" s="63"/>
      <c r="GA44" s="63"/>
      <c r="GB44" s="63"/>
      <c r="GC44" s="63"/>
      <c r="GD44" s="63"/>
      <c r="GE44" s="63"/>
      <c r="GF44" s="63"/>
      <c r="GG44" s="63"/>
      <c r="GH44" s="63"/>
      <c r="GI44" s="63"/>
      <c r="GJ44" s="63"/>
      <c r="GK44" s="63"/>
      <c r="GL44" s="63"/>
      <c r="GM44" s="63"/>
      <c r="GN44" s="63"/>
      <c r="GO44" s="63"/>
      <c r="GP44" s="63"/>
      <c r="GQ44" s="63"/>
      <c r="GR44" s="63"/>
      <c r="GS44" s="63"/>
      <c r="GT44" s="63"/>
      <c r="GU44" s="63"/>
      <c r="GV44" s="63"/>
      <c r="GW44" s="63"/>
      <c r="GX44" s="63"/>
      <c r="GY44" s="63"/>
      <c r="GZ44" s="63"/>
      <c r="HA44" s="63"/>
      <c r="HB44" s="63"/>
      <c r="HC44" s="63"/>
      <c r="HD44" s="63"/>
      <c r="HE44" s="63"/>
      <c r="HF44" s="63"/>
      <c r="HG44" s="63"/>
      <c r="HH44" s="63"/>
      <c r="HI44" s="63"/>
      <c r="HJ44" s="63"/>
      <c r="HK44" s="63"/>
      <c r="HL44" s="63"/>
      <c r="HM44" s="63"/>
      <c r="HN44" s="63"/>
      <c r="HO44" s="63"/>
      <c r="HP44" s="63"/>
      <c r="HQ44" s="63"/>
      <c r="HR44" s="63"/>
      <c r="HS44" s="63"/>
      <c r="HT44" s="63"/>
      <c r="HU44" s="63"/>
      <c r="HV44" s="63"/>
      <c r="HW44" s="63"/>
      <c r="HX44" s="63"/>
      <c r="HY44" s="63"/>
      <c r="HZ44" s="63"/>
      <c r="IA44" s="63"/>
      <c r="IB44" s="63"/>
      <c r="IC44" s="63"/>
      <c r="ID44" s="63"/>
      <c r="IE44" s="63"/>
      <c r="IF44" s="63"/>
      <c r="IG44" s="63"/>
      <c r="IH44" s="63"/>
      <c r="II44" s="63"/>
      <c r="IJ44" s="63"/>
      <c r="IK44" s="63"/>
      <c r="IL44" s="63"/>
      <c r="IM44" s="63"/>
      <c r="IN44" s="63"/>
      <c r="IO44" s="63"/>
      <c r="IP44" s="63"/>
      <c r="IQ44" s="63"/>
      <c r="IR44" s="63"/>
      <c r="IS44" s="63"/>
      <c r="IT44" s="63"/>
      <c r="IU44" s="63"/>
      <c r="IV44" s="63"/>
      <c r="IW44" s="63"/>
    </row>
    <row r="45" spans="1:257" s="27" customFormat="1">
      <c r="A45" s="33">
        <v>26</v>
      </c>
      <c r="B45" s="34" t="s">
        <v>82</v>
      </c>
      <c r="C45" s="34"/>
      <c r="D45" s="35"/>
      <c r="E45" s="35" t="s">
        <v>83</v>
      </c>
      <c r="F45" s="59" t="s">
        <v>22</v>
      </c>
      <c r="G45" s="34" t="s">
        <v>69</v>
      </c>
      <c r="H45" s="36">
        <v>8</v>
      </c>
      <c r="I45" s="36">
        <v>7.6</v>
      </c>
      <c r="J45" s="37">
        <f t="shared" si="3"/>
        <v>15.6</v>
      </c>
      <c r="K45" s="36">
        <v>7.2</v>
      </c>
      <c r="L45" s="36">
        <v>7.3</v>
      </c>
      <c r="M45" s="37">
        <f t="shared" si="4"/>
        <v>7.25</v>
      </c>
      <c r="N45" s="36"/>
      <c r="O45" s="36"/>
      <c r="P45" s="36">
        <v>0.2</v>
      </c>
      <c r="Q45" s="60">
        <f t="shared" si="5"/>
        <v>23.05</v>
      </c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  <c r="AR45" s="15"/>
      <c r="AS45" s="15"/>
      <c r="AT45" s="15"/>
      <c r="AU45" s="15"/>
      <c r="AV45" s="15"/>
      <c r="AW45" s="15"/>
      <c r="AX45" s="15"/>
      <c r="AY45" s="15"/>
      <c r="AZ45" s="15"/>
      <c r="BA45" s="15"/>
      <c r="BB45" s="15"/>
      <c r="BC45" s="15"/>
      <c r="BD45" s="15"/>
      <c r="BE45" s="15"/>
      <c r="BF45" s="15"/>
      <c r="BG45" s="15"/>
      <c r="BH45" s="15"/>
      <c r="BI45" s="15"/>
      <c r="BJ45" s="15"/>
      <c r="BK45" s="15"/>
      <c r="BL45" s="15"/>
      <c r="BM45" s="15"/>
      <c r="BN45" s="15"/>
      <c r="BO45" s="15"/>
      <c r="BP45" s="15"/>
      <c r="BQ45" s="15"/>
      <c r="BR45" s="15"/>
      <c r="BS45" s="15"/>
      <c r="BT45" s="15"/>
      <c r="BU45" s="15"/>
      <c r="BV45" s="15"/>
      <c r="BW45" s="15"/>
      <c r="BX45" s="15"/>
      <c r="BY45" s="15"/>
      <c r="BZ45" s="15"/>
      <c r="CA45" s="15"/>
      <c r="CB45" s="15"/>
      <c r="CC45" s="15"/>
      <c r="CD45" s="15"/>
      <c r="CE45" s="15"/>
      <c r="CF45" s="15"/>
      <c r="CG45" s="15"/>
      <c r="CH45" s="15"/>
      <c r="CI45" s="15"/>
      <c r="CJ45" s="15"/>
      <c r="CK45" s="15"/>
      <c r="CL45" s="15"/>
      <c r="CM45" s="15"/>
      <c r="CN45" s="15"/>
      <c r="CO45" s="15"/>
      <c r="CP45" s="15"/>
      <c r="CQ45" s="15"/>
      <c r="CR45" s="15"/>
      <c r="CS45" s="15"/>
      <c r="CT45" s="15"/>
      <c r="CU45" s="15"/>
      <c r="CV45" s="15"/>
      <c r="CW45" s="15"/>
      <c r="CX45" s="15"/>
      <c r="CY45" s="15"/>
      <c r="CZ45" s="15"/>
      <c r="DA45" s="15"/>
      <c r="DB45" s="15"/>
      <c r="DC45" s="15"/>
      <c r="DD45" s="15"/>
      <c r="DE45" s="15"/>
      <c r="DF45" s="15"/>
      <c r="DG45" s="15"/>
      <c r="DH45" s="15"/>
      <c r="DI45" s="15"/>
      <c r="DJ45" s="15"/>
      <c r="DK45" s="15"/>
      <c r="DL45" s="15"/>
      <c r="DM45" s="15"/>
      <c r="DN45" s="15"/>
      <c r="DO45" s="15"/>
      <c r="DP45" s="15"/>
      <c r="DQ45" s="15"/>
      <c r="DR45" s="15"/>
      <c r="DS45" s="15"/>
      <c r="DT45" s="15"/>
      <c r="DU45" s="15"/>
      <c r="DV45" s="15"/>
      <c r="DW45" s="15"/>
      <c r="DX45" s="15"/>
      <c r="DY45" s="15"/>
      <c r="DZ45" s="15"/>
      <c r="EA45" s="15"/>
      <c r="EB45" s="15"/>
      <c r="EC45" s="15"/>
      <c r="ED45" s="15"/>
      <c r="EE45" s="15"/>
      <c r="EF45" s="15"/>
      <c r="EG45" s="15"/>
      <c r="EH45" s="15"/>
      <c r="EI45" s="15"/>
      <c r="EJ45" s="15"/>
      <c r="EK45" s="15"/>
      <c r="EL45" s="15"/>
      <c r="EM45" s="15"/>
      <c r="EN45" s="15"/>
      <c r="EO45" s="15"/>
      <c r="EP45" s="15"/>
      <c r="EQ45" s="15"/>
      <c r="ER45" s="15"/>
      <c r="ES45" s="15"/>
      <c r="ET45" s="15"/>
      <c r="EU45" s="15"/>
      <c r="EV45" s="15"/>
      <c r="EW45" s="15"/>
      <c r="EX45" s="15"/>
      <c r="EY45" s="15"/>
      <c r="EZ45" s="15"/>
      <c r="FA45" s="15"/>
      <c r="FB45" s="15"/>
      <c r="FC45" s="15"/>
      <c r="FD45" s="15"/>
      <c r="FE45" s="15"/>
      <c r="FF45" s="15"/>
      <c r="FG45" s="15"/>
      <c r="FH45" s="15"/>
      <c r="FI45" s="15"/>
      <c r="FJ45" s="15"/>
      <c r="FK45" s="15"/>
      <c r="FL45" s="15"/>
      <c r="FM45" s="15"/>
      <c r="FN45" s="15"/>
      <c r="FO45" s="15"/>
      <c r="FP45" s="15"/>
      <c r="FQ45" s="15"/>
      <c r="FR45" s="15"/>
      <c r="FS45" s="15"/>
      <c r="FT45" s="15"/>
      <c r="FU45" s="15"/>
      <c r="FV45" s="15"/>
      <c r="FW45" s="15"/>
      <c r="FX45" s="15"/>
      <c r="FY45" s="15"/>
      <c r="FZ45" s="15"/>
      <c r="GA45" s="15"/>
      <c r="GB45" s="15"/>
      <c r="GC45" s="15"/>
      <c r="GD45" s="15"/>
      <c r="GE45" s="15"/>
      <c r="GF45" s="15"/>
      <c r="GG45" s="15"/>
      <c r="GH45" s="15"/>
      <c r="GI45" s="15"/>
      <c r="GJ45" s="15"/>
      <c r="GK45" s="15"/>
      <c r="GL45" s="15"/>
      <c r="GM45" s="15"/>
      <c r="GN45" s="15"/>
      <c r="GO45" s="15"/>
      <c r="GP45" s="15"/>
      <c r="GQ45" s="15"/>
      <c r="GR45" s="15"/>
      <c r="GS45" s="15"/>
      <c r="GT45" s="15"/>
      <c r="GU45" s="15"/>
      <c r="GV45" s="15"/>
      <c r="GW45" s="15"/>
      <c r="GX45" s="15"/>
      <c r="GY45" s="15"/>
      <c r="GZ45" s="15"/>
      <c r="HA45" s="15"/>
      <c r="HB45" s="15"/>
      <c r="HC45" s="15"/>
      <c r="HD45" s="15"/>
      <c r="HE45" s="15"/>
      <c r="HF45" s="15"/>
      <c r="HG45" s="15"/>
      <c r="HH45" s="15"/>
      <c r="HI45" s="15"/>
      <c r="HJ45" s="15"/>
      <c r="HK45" s="15"/>
      <c r="HL45" s="15"/>
      <c r="HM45" s="15"/>
      <c r="HN45" s="15"/>
      <c r="HO45" s="15"/>
      <c r="HP45" s="15"/>
      <c r="HQ45" s="15"/>
      <c r="HR45" s="15"/>
      <c r="HS45" s="15"/>
      <c r="HT45" s="15"/>
      <c r="HU45" s="15"/>
      <c r="HV45" s="15"/>
      <c r="HW45" s="15"/>
      <c r="HX45" s="15"/>
      <c r="HY45" s="15"/>
      <c r="HZ45" s="15"/>
      <c r="IA45" s="15"/>
      <c r="IB45" s="15"/>
      <c r="IC45" s="15"/>
      <c r="ID45" s="15"/>
      <c r="IE45" s="15"/>
      <c r="IF45" s="15"/>
      <c r="IG45" s="15"/>
      <c r="IH45" s="15"/>
      <c r="II45" s="15"/>
      <c r="IJ45" s="15"/>
      <c r="IK45" s="15"/>
      <c r="IL45" s="15"/>
      <c r="IM45" s="15"/>
      <c r="IN45" s="15"/>
      <c r="IO45" s="15"/>
      <c r="IP45" s="15"/>
      <c r="IQ45" s="15"/>
      <c r="IR45" s="15"/>
      <c r="IS45" s="15"/>
      <c r="IT45" s="15"/>
      <c r="IU45" s="15"/>
      <c r="IV45" s="16"/>
      <c r="IW45" s="16"/>
    </row>
    <row r="46" spans="1:257" s="27" customFormat="1" ht="12.75">
      <c r="A46" s="33">
        <v>24</v>
      </c>
      <c r="B46" s="34" t="s">
        <v>84</v>
      </c>
      <c r="C46" s="34"/>
      <c r="D46" s="35"/>
      <c r="E46" s="35" t="s">
        <v>85</v>
      </c>
      <c r="F46" s="59" t="s">
        <v>26</v>
      </c>
      <c r="G46" s="34" t="s">
        <v>69</v>
      </c>
      <c r="H46" s="36">
        <v>8</v>
      </c>
      <c r="I46" s="36">
        <v>7.5</v>
      </c>
      <c r="J46" s="37">
        <f t="shared" si="3"/>
        <v>15.5</v>
      </c>
      <c r="K46" s="36">
        <v>7.3</v>
      </c>
      <c r="L46" s="36">
        <v>7.4</v>
      </c>
      <c r="M46" s="37">
        <f t="shared" si="4"/>
        <v>7.35</v>
      </c>
      <c r="N46" s="36"/>
      <c r="O46" s="36"/>
      <c r="P46" s="36">
        <v>0.17</v>
      </c>
      <c r="Q46" s="60">
        <f t="shared" si="5"/>
        <v>23.02</v>
      </c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49"/>
      <c r="AC46" s="49"/>
      <c r="AD46" s="49"/>
      <c r="AE46" s="49"/>
      <c r="AF46" s="49"/>
      <c r="AG46" s="49"/>
      <c r="AH46" s="49"/>
      <c r="AI46" s="49"/>
      <c r="AJ46" s="49"/>
      <c r="AK46" s="49"/>
      <c r="AL46" s="49"/>
      <c r="AM46" s="49"/>
      <c r="AN46" s="49"/>
      <c r="AO46" s="49"/>
      <c r="AP46" s="49"/>
      <c r="AQ46" s="49"/>
      <c r="AR46" s="49"/>
      <c r="AS46" s="49"/>
      <c r="AT46" s="49"/>
      <c r="AU46" s="49"/>
      <c r="AV46" s="49"/>
      <c r="AW46" s="49"/>
      <c r="AX46" s="49"/>
      <c r="AY46" s="49"/>
      <c r="AZ46" s="49"/>
      <c r="BA46" s="49"/>
      <c r="BB46" s="49"/>
      <c r="BC46" s="49"/>
      <c r="BD46" s="49"/>
      <c r="BE46" s="49"/>
      <c r="BF46" s="49"/>
      <c r="BG46" s="49"/>
      <c r="BH46" s="49"/>
      <c r="BI46" s="49"/>
      <c r="BJ46" s="49"/>
      <c r="BK46" s="49"/>
      <c r="BL46" s="49"/>
      <c r="BM46" s="49"/>
      <c r="BN46" s="49"/>
      <c r="BO46" s="49"/>
      <c r="BP46" s="49"/>
      <c r="BQ46" s="49"/>
      <c r="BR46" s="49"/>
      <c r="BS46" s="49"/>
      <c r="BT46" s="49"/>
      <c r="BU46" s="49"/>
      <c r="BV46" s="49"/>
      <c r="BW46" s="49"/>
      <c r="BX46" s="49"/>
      <c r="BY46" s="49"/>
      <c r="BZ46" s="49"/>
      <c r="CA46" s="49"/>
      <c r="CB46" s="49"/>
      <c r="CC46" s="49"/>
      <c r="CD46" s="49"/>
      <c r="CE46" s="49"/>
      <c r="CF46" s="49"/>
      <c r="CG46" s="49"/>
      <c r="CH46" s="49"/>
      <c r="CI46" s="49"/>
      <c r="CJ46" s="49"/>
      <c r="CK46" s="49"/>
      <c r="CL46" s="49"/>
      <c r="CM46" s="49"/>
      <c r="CN46" s="49"/>
      <c r="CO46" s="49"/>
      <c r="CP46" s="49"/>
      <c r="CQ46" s="49"/>
      <c r="CR46" s="49"/>
      <c r="CS46" s="49"/>
      <c r="CT46" s="49"/>
      <c r="CU46" s="49"/>
      <c r="CV46" s="49"/>
      <c r="CW46" s="49"/>
      <c r="CX46" s="49"/>
      <c r="CY46" s="49"/>
      <c r="CZ46" s="49"/>
      <c r="DA46" s="49"/>
      <c r="DB46" s="49"/>
      <c r="DC46" s="49"/>
      <c r="DD46" s="49"/>
      <c r="DE46" s="49"/>
      <c r="DF46" s="49"/>
      <c r="DG46" s="49"/>
      <c r="DH46" s="49"/>
      <c r="DI46" s="49"/>
      <c r="DJ46" s="49"/>
      <c r="DK46" s="49"/>
      <c r="DL46" s="49"/>
      <c r="DM46" s="49"/>
      <c r="DN46" s="49"/>
      <c r="DO46" s="49"/>
      <c r="DP46" s="49"/>
      <c r="DQ46" s="49"/>
      <c r="DR46" s="49"/>
      <c r="DS46" s="49"/>
      <c r="DT46" s="49"/>
      <c r="DU46" s="49"/>
      <c r="DV46" s="49"/>
      <c r="DW46" s="49"/>
      <c r="DX46" s="49"/>
      <c r="DY46" s="49"/>
      <c r="DZ46" s="49"/>
      <c r="EA46" s="49"/>
      <c r="EB46" s="49"/>
      <c r="EC46" s="49"/>
      <c r="ED46" s="49"/>
      <c r="EE46" s="49"/>
      <c r="EF46" s="49"/>
      <c r="EG46" s="49"/>
      <c r="EH46" s="49"/>
      <c r="EI46" s="49"/>
      <c r="EJ46" s="49"/>
      <c r="EK46" s="49"/>
      <c r="EL46" s="49"/>
      <c r="EM46" s="49"/>
      <c r="EN46" s="49"/>
      <c r="EO46" s="49"/>
      <c r="EP46" s="49"/>
      <c r="EQ46" s="49"/>
      <c r="ER46" s="49"/>
      <c r="ES46" s="49"/>
      <c r="ET46" s="49"/>
      <c r="EU46" s="49"/>
      <c r="EV46" s="49"/>
      <c r="EW46" s="49"/>
      <c r="EX46" s="49"/>
      <c r="EY46" s="49"/>
      <c r="EZ46" s="49"/>
      <c r="FA46" s="49"/>
      <c r="FB46" s="49"/>
      <c r="FC46" s="49"/>
      <c r="FD46" s="49"/>
      <c r="FE46" s="49"/>
      <c r="FF46" s="49"/>
      <c r="FG46" s="49"/>
      <c r="FH46" s="49"/>
      <c r="FI46" s="49"/>
      <c r="FJ46" s="49"/>
      <c r="FK46" s="49"/>
      <c r="FL46" s="49"/>
      <c r="FM46" s="49"/>
      <c r="FN46" s="49"/>
      <c r="FO46" s="49"/>
      <c r="FP46" s="49"/>
      <c r="FQ46" s="49"/>
      <c r="FR46" s="49"/>
      <c r="FS46" s="49"/>
      <c r="FT46" s="49"/>
      <c r="FU46" s="49"/>
      <c r="FV46" s="49"/>
      <c r="FW46" s="49"/>
      <c r="FX46" s="49"/>
      <c r="FY46" s="49"/>
      <c r="FZ46" s="49"/>
      <c r="GA46" s="49"/>
      <c r="GB46" s="49"/>
      <c r="GC46" s="49"/>
      <c r="GD46" s="49"/>
      <c r="GE46" s="49"/>
      <c r="GF46" s="49"/>
      <c r="GG46" s="49"/>
      <c r="GH46" s="49"/>
      <c r="GI46" s="49"/>
      <c r="GJ46" s="49"/>
      <c r="GK46" s="49"/>
      <c r="GL46" s="49"/>
      <c r="GM46" s="49"/>
      <c r="GN46" s="49"/>
      <c r="GO46" s="49"/>
      <c r="GP46" s="49"/>
      <c r="GQ46" s="49"/>
      <c r="GR46" s="49"/>
      <c r="GS46" s="49"/>
      <c r="GT46" s="49"/>
      <c r="GU46" s="49"/>
      <c r="GV46" s="49"/>
      <c r="GW46" s="49"/>
      <c r="GX46" s="49"/>
      <c r="GY46" s="49"/>
      <c r="GZ46" s="49"/>
      <c r="HA46" s="49"/>
      <c r="HB46" s="49"/>
      <c r="HC46" s="49"/>
      <c r="HD46" s="49"/>
      <c r="HE46" s="49"/>
      <c r="HF46" s="49"/>
      <c r="HG46" s="49"/>
      <c r="HH46" s="49"/>
      <c r="HI46" s="49"/>
      <c r="HJ46" s="49"/>
      <c r="HK46" s="49"/>
      <c r="HL46" s="49"/>
      <c r="HM46" s="49"/>
      <c r="HN46" s="49"/>
      <c r="HO46" s="49"/>
      <c r="HP46" s="49"/>
      <c r="HQ46" s="49"/>
      <c r="HR46" s="49"/>
      <c r="HS46" s="49"/>
      <c r="HT46" s="49"/>
      <c r="HU46" s="49"/>
      <c r="HV46" s="49"/>
      <c r="HW46" s="49"/>
      <c r="HX46" s="49"/>
      <c r="HY46" s="49"/>
      <c r="HZ46" s="49"/>
      <c r="IA46" s="49"/>
      <c r="IB46" s="49"/>
      <c r="IC46" s="49"/>
      <c r="ID46" s="49"/>
      <c r="IE46" s="49"/>
      <c r="IF46" s="49"/>
      <c r="IG46" s="49"/>
      <c r="IH46" s="49"/>
      <c r="II46" s="49"/>
      <c r="IJ46" s="49"/>
      <c r="IK46" s="49"/>
      <c r="IL46" s="49"/>
      <c r="IM46" s="49"/>
      <c r="IN46" s="49"/>
      <c r="IO46" s="49"/>
      <c r="IP46" s="49"/>
      <c r="IQ46" s="49"/>
      <c r="IR46" s="49"/>
      <c r="IS46" s="49"/>
      <c r="IT46" s="49"/>
      <c r="IU46" s="49"/>
      <c r="IV46" s="50"/>
      <c r="IW46" s="49"/>
    </row>
    <row r="47" spans="1:257" s="27" customFormat="1" ht="12.75">
      <c r="A47" s="33">
        <v>30</v>
      </c>
      <c r="B47" s="34" t="s">
        <v>86</v>
      </c>
      <c r="C47" s="34"/>
      <c r="D47" s="35"/>
      <c r="E47" s="35" t="s">
        <v>87</v>
      </c>
      <c r="F47" s="59" t="s">
        <v>22</v>
      </c>
      <c r="G47" s="34" t="s">
        <v>69</v>
      </c>
      <c r="H47" s="36">
        <v>7.8</v>
      </c>
      <c r="I47" s="36">
        <v>8</v>
      </c>
      <c r="J47" s="37">
        <f t="shared" si="3"/>
        <v>15.8</v>
      </c>
      <c r="K47" s="36">
        <v>7.4</v>
      </c>
      <c r="L47" s="36">
        <v>7.2</v>
      </c>
      <c r="M47" s="37">
        <f t="shared" si="4"/>
        <v>7.3000000000000007</v>
      </c>
      <c r="N47" s="36"/>
      <c r="O47" s="36">
        <v>0.3</v>
      </c>
      <c r="P47" s="36">
        <v>0.19</v>
      </c>
      <c r="Q47" s="60">
        <f t="shared" si="5"/>
        <v>22.990000000000002</v>
      </c>
      <c r="R47" s="64"/>
      <c r="S47" s="64"/>
      <c r="T47" s="64"/>
      <c r="U47" s="64"/>
      <c r="V47" s="64"/>
      <c r="W47" s="64"/>
      <c r="X47" s="64"/>
      <c r="Y47" s="64"/>
      <c r="Z47" s="64"/>
      <c r="AA47" s="64"/>
      <c r="AB47" s="64"/>
      <c r="AC47" s="64"/>
      <c r="AD47" s="64"/>
      <c r="AE47" s="64"/>
      <c r="AF47" s="64"/>
      <c r="AG47" s="64"/>
      <c r="AH47" s="64"/>
      <c r="AI47" s="64"/>
      <c r="AJ47" s="64"/>
      <c r="AK47" s="64"/>
      <c r="AL47" s="64"/>
      <c r="AM47" s="64"/>
      <c r="AN47" s="64"/>
      <c r="AO47" s="64"/>
      <c r="AP47" s="64"/>
      <c r="AQ47" s="64"/>
      <c r="AR47" s="64"/>
      <c r="AS47" s="64"/>
      <c r="AT47" s="64"/>
      <c r="AU47" s="64"/>
      <c r="AV47" s="64"/>
      <c r="AW47" s="64"/>
      <c r="AX47" s="64"/>
      <c r="AY47" s="64"/>
      <c r="AZ47" s="64"/>
      <c r="BA47" s="64"/>
      <c r="BB47" s="64"/>
      <c r="BC47" s="64"/>
      <c r="BD47" s="64"/>
      <c r="BE47" s="64"/>
      <c r="BF47" s="64"/>
      <c r="BG47" s="64"/>
      <c r="BH47" s="64"/>
      <c r="BI47" s="64"/>
      <c r="BJ47" s="64"/>
      <c r="BK47" s="64"/>
      <c r="BL47" s="64"/>
      <c r="BM47" s="64"/>
      <c r="BN47" s="64"/>
      <c r="BO47" s="64"/>
      <c r="BP47" s="64"/>
      <c r="BQ47" s="64"/>
      <c r="BR47" s="64"/>
      <c r="BS47" s="64"/>
      <c r="BT47" s="64"/>
      <c r="BU47" s="64"/>
      <c r="BV47" s="64"/>
      <c r="BW47" s="64"/>
      <c r="BX47" s="64"/>
      <c r="BY47" s="64"/>
      <c r="BZ47" s="64"/>
      <c r="CA47" s="64"/>
      <c r="CB47" s="64"/>
      <c r="CC47" s="64"/>
      <c r="CD47" s="64"/>
      <c r="CE47" s="64"/>
      <c r="CF47" s="64"/>
      <c r="CG47" s="64"/>
      <c r="CH47" s="64"/>
      <c r="CI47" s="64"/>
      <c r="CJ47" s="64"/>
      <c r="CK47" s="64"/>
      <c r="CL47" s="64"/>
      <c r="CM47" s="64"/>
      <c r="CN47" s="64"/>
      <c r="CO47" s="64"/>
      <c r="CP47" s="64"/>
      <c r="CQ47" s="64"/>
      <c r="CR47" s="64"/>
      <c r="CS47" s="64"/>
      <c r="CT47" s="64"/>
      <c r="CU47" s="64"/>
      <c r="CV47" s="64"/>
      <c r="CW47" s="64"/>
      <c r="CX47" s="64"/>
      <c r="CY47" s="64"/>
      <c r="CZ47" s="64"/>
      <c r="DA47" s="64"/>
      <c r="DB47" s="64"/>
      <c r="DC47" s="64"/>
      <c r="DD47" s="64"/>
      <c r="DE47" s="64"/>
      <c r="DF47" s="64"/>
      <c r="DG47" s="64"/>
      <c r="DH47" s="64"/>
      <c r="DI47" s="64"/>
      <c r="DJ47" s="64"/>
      <c r="DK47" s="64"/>
      <c r="DL47" s="64"/>
      <c r="DM47" s="64"/>
      <c r="DN47" s="64"/>
      <c r="DO47" s="64"/>
      <c r="DP47" s="64"/>
      <c r="DQ47" s="64"/>
      <c r="DR47" s="64"/>
      <c r="DS47" s="64"/>
      <c r="DT47" s="64"/>
      <c r="DU47" s="64"/>
      <c r="DV47" s="64"/>
      <c r="DW47" s="64"/>
      <c r="DX47" s="64"/>
      <c r="DY47" s="64"/>
      <c r="DZ47" s="64"/>
      <c r="EA47" s="64"/>
      <c r="EB47" s="64"/>
      <c r="EC47" s="64"/>
      <c r="ED47" s="64"/>
      <c r="EE47" s="64"/>
      <c r="EF47" s="64"/>
      <c r="EG47" s="64"/>
      <c r="EH47" s="64"/>
      <c r="EI47" s="64"/>
      <c r="EJ47" s="64"/>
      <c r="EK47" s="64"/>
      <c r="EL47" s="64"/>
      <c r="EM47" s="64"/>
      <c r="EN47" s="64"/>
      <c r="EO47" s="64"/>
      <c r="EP47" s="64"/>
      <c r="EQ47" s="64"/>
      <c r="ER47" s="64"/>
      <c r="ES47" s="64"/>
      <c r="ET47" s="64"/>
      <c r="EU47" s="64"/>
      <c r="EV47" s="64"/>
      <c r="EW47" s="64"/>
      <c r="EX47" s="64"/>
      <c r="EY47" s="64"/>
      <c r="EZ47" s="64"/>
      <c r="FA47" s="64"/>
      <c r="FB47" s="64"/>
      <c r="FC47" s="64"/>
      <c r="FD47" s="64"/>
      <c r="FE47" s="64"/>
      <c r="FF47" s="64"/>
      <c r="FG47" s="64"/>
      <c r="FH47" s="64"/>
      <c r="FI47" s="64"/>
      <c r="FJ47" s="64"/>
      <c r="FK47" s="64"/>
      <c r="FL47" s="64"/>
      <c r="FM47" s="64"/>
      <c r="FN47" s="64"/>
      <c r="FO47" s="64"/>
      <c r="FP47" s="64"/>
      <c r="FQ47" s="64"/>
      <c r="FR47" s="64"/>
      <c r="FS47" s="64"/>
      <c r="FT47" s="64"/>
      <c r="FU47" s="64"/>
      <c r="FV47" s="64"/>
      <c r="FW47" s="64"/>
      <c r="FX47" s="64"/>
      <c r="FY47" s="64"/>
      <c r="FZ47" s="64"/>
      <c r="GA47" s="64"/>
      <c r="GB47" s="64"/>
      <c r="GC47" s="64"/>
      <c r="GD47" s="64"/>
      <c r="GE47" s="64"/>
      <c r="GF47" s="64"/>
      <c r="GG47" s="64"/>
      <c r="GH47" s="64"/>
      <c r="GI47" s="64"/>
      <c r="GJ47" s="64"/>
      <c r="GK47" s="64"/>
      <c r="GL47" s="64"/>
      <c r="GM47" s="64"/>
      <c r="GN47" s="64"/>
      <c r="GO47" s="64"/>
      <c r="GP47" s="64"/>
      <c r="GQ47" s="64"/>
      <c r="GR47" s="64"/>
      <c r="GS47" s="64"/>
      <c r="GT47" s="64"/>
      <c r="GU47" s="64"/>
      <c r="GV47" s="64"/>
      <c r="GW47" s="64"/>
      <c r="GX47" s="64"/>
      <c r="GY47" s="64"/>
      <c r="GZ47" s="64"/>
      <c r="HA47" s="64"/>
      <c r="HB47" s="64"/>
      <c r="HC47" s="64"/>
      <c r="HD47" s="64"/>
      <c r="HE47" s="64"/>
      <c r="HF47" s="64"/>
      <c r="HG47" s="64"/>
      <c r="HH47" s="64"/>
      <c r="HI47" s="64"/>
      <c r="HJ47" s="64"/>
      <c r="HK47" s="64"/>
      <c r="HL47" s="64"/>
      <c r="HM47" s="64"/>
      <c r="HN47" s="64"/>
      <c r="HO47" s="64"/>
      <c r="HP47" s="64"/>
      <c r="HQ47" s="64"/>
      <c r="HR47" s="64"/>
      <c r="HS47" s="64"/>
      <c r="HT47" s="64"/>
      <c r="HU47" s="64"/>
      <c r="HV47" s="64"/>
      <c r="HW47" s="64"/>
      <c r="HX47" s="64"/>
      <c r="HY47" s="64"/>
      <c r="HZ47" s="64"/>
      <c r="IA47" s="64"/>
      <c r="IB47" s="64"/>
      <c r="IC47" s="64"/>
      <c r="ID47" s="64"/>
      <c r="IE47" s="64"/>
      <c r="IF47" s="64"/>
      <c r="IG47" s="64"/>
      <c r="IH47" s="64"/>
      <c r="II47" s="64"/>
      <c r="IJ47" s="64"/>
      <c r="IK47" s="64"/>
      <c r="IL47" s="64"/>
      <c r="IM47" s="64"/>
      <c r="IN47" s="64"/>
      <c r="IO47" s="64"/>
      <c r="IP47" s="64"/>
      <c r="IQ47" s="64"/>
      <c r="IR47" s="64"/>
      <c r="IS47" s="64"/>
      <c r="IT47" s="64"/>
      <c r="IU47" s="64"/>
      <c r="IV47" s="64"/>
      <c r="IW47" s="64"/>
    </row>
    <row r="48" spans="1:257" s="27" customFormat="1" ht="12.75">
      <c r="A48" s="33">
        <v>28</v>
      </c>
      <c r="B48" s="34" t="s">
        <v>88</v>
      </c>
      <c r="C48" s="35"/>
      <c r="D48" s="35"/>
      <c r="E48" s="35" t="s">
        <v>89</v>
      </c>
      <c r="F48" s="34" t="s">
        <v>67</v>
      </c>
      <c r="G48" s="34" t="s">
        <v>69</v>
      </c>
      <c r="H48" s="36">
        <v>7.6</v>
      </c>
      <c r="I48" s="36">
        <v>7.8</v>
      </c>
      <c r="J48" s="37">
        <f t="shared" si="3"/>
        <v>15.399999999999999</v>
      </c>
      <c r="K48" s="36">
        <v>7.1</v>
      </c>
      <c r="L48" s="36">
        <v>7.2</v>
      </c>
      <c r="M48" s="37">
        <f t="shared" si="4"/>
        <v>7.15</v>
      </c>
      <c r="N48" s="36"/>
      <c r="O48" s="36"/>
      <c r="P48" s="36">
        <v>0.18</v>
      </c>
      <c r="Q48" s="60">
        <f t="shared" si="5"/>
        <v>22.729999999999997</v>
      </c>
      <c r="R48" s="64"/>
      <c r="S48" s="64"/>
      <c r="T48" s="64"/>
      <c r="U48" s="64"/>
      <c r="V48" s="64"/>
      <c r="W48" s="64"/>
      <c r="X48" s="64"/>
      <c r="Y48" s="64"/>
      <c r="Z48" s="64"/>
      <c r="AA48" s="64"/>
      <c r="AB48" s="64"/>
      <c r="AC48" s="64"/>
      <c r="AD48" s="64"/>
      <c r="AE48" s="64"/>
      <c r="AF48" s="64"/>
      <c r="AG48" s="64"/>
      <c r="AH48" s="64"/>
      <c r="AI48" s="64"/>
      <c r="AJ48" s="64"/>
      <c r="AK48" s="64"/>
      <c r="AL48" s="64"/>
      <c r="AM48" s="64"/>
      <c r="AN48" s="64"/>
      <c r="AO48" s="64"/>
      <c r="AP48" s="64"/>
      <c r="AQ48" s="64"/>
      <c r="AR48" s="64"/>
      <c r="AS48" s="64"/>
      <c r="AT48" s="64"/>
      <c r="AU48" s="64"/>
      <c r="AV48" s="64"/>
      <c r="AW48" s="64"/>
      <c r="AX48" s="64"/>
      <c r="AY48" s="64"/>
      <c r="AZ48" s="64"/>
      <c r="BA48" s="64"/>
      <c r="BB48" s="64"/>
      <c r="BC48" s="64"/>
      <c r="BD48" s="64"/>
      <c r="BE48" s="64"/>
      <c r="BF48" s="64"/>
      <c r="BG48" s="64"/>
      <c r="BH48" s="64"/>
      <c r="BI48" s="64"/>
      <c r="BJ48" s="64"/>
      <c r="BK48" s="64"/>
      <c r="BL48" s="64"/>
      <c r="BM48" s="64"/>
      <c r="BN48" s="64"/>
      <c r="BO48" s="64"/>
      <c r="BP48" s="64"/>
      <c r="BQ48" s="64"/>
      <c r="BR48" s="64"/>
      <c r="BS48" s="64"/>
      <c r="BT48" s="64"/>
      <c r="BU48" s="64"/>
      <c r="BV48" s="64"/>
      <c r="BW48" s="64"/>
      <c r="BX48" s="64"/>
      <c r="BY48" s="64"/>
      <c r="BZ48" s="64"/>
      <c r="CA48" s="64"/>
      <c r="CB48" s="64"/>
      <c r="CC48" s="64"/>
      <c r="CD48" s="64"/>
      <c r="CE48" s="64"/>
      <c r="CF48" s="64"/>
      <c r="CG48" s="64"/>
      <c r="CH48" s="64"/>
      <c r="CI48" s="64"/>
      <c r="CJ48" s="64"/>
      <c r="CK48" s="64"/>
      <c r="CL48" s="64"/>
      <c r="CM48" s="64"/>
      <c r="CN48" s="64"/>
      <c r="CO48" s="64"/>
      <c r="CP48" s="64"/>
      <c r="CQ48" s="64"/>
      <c r="CR48" s="64"/>
      <c r="CS48" s="64"/>
      <c r="CT48" s="64"/>
      <c r="CU48" s="64"/>
      <c r="CV48" s="64"/>
      <c r="CW48" s="64"/>
      <c r="CX48" s="64"/>
      <c r="CY48" s="64"/>
      <c r="CZ48" s="64"/>
      <c r="DA48" s="64"/>
      <c r="DB48" s="64"/>
      <c r="DC48" s="64"/>
      <c r="DD48" s="64"/>
      <c r="DE48" s="64"/>
      <c r="DF48" s="64"/>
      <c r="DG48" s="64"/>
      <c r="DH48" s="64"/>
      <c r="DI48" s="64"/>
      <c r="DJ48" s="64"/>
      <c r="DK48" s="64"/>
      <c r="DL48" s="64"/>
      <c r="DM48" s="64"/>
      <c r="DN48" s="64"/>
      <c r="DO48" s="64"/>
      <c r="DP48" s="64"/>
      <c r="DQ48" s="64"/>
      <c r="DR48" s="64"/>
      <c r="DS48" s="64"/>
      <c r="DT48" s="64"/>
      <c r="DU48" s="64"/>
      <c r="DV48" s="64"/>
      <c r="DW48" s="64"/>
      <c r="DX48" s="64"/>
      <c r="DY48" s="64"/>
      <c r="DZ48" s="64"/>
      <c r="EA48" s="64"/>
      <c r="EB48" s="64"/>
      <c r="EC48" s="64"/>
      <c r="ED48" s="64"/>
      <c r="EE48" s="64"/>
      <c r="EF48" s="64"/>
      <c r="EG48" s="64"/>
      <c r="EH48" s="64"/>
      <c r="EI48" s="64"/>
      <c r="EJ48" s="64"/>
      <c r="EK48" s="64"/>
      <c r="EL48" s="64"/>
      <c r="EM48" s="64"/>
      <c r="EN48" s="64"/>
      <c r="EO48" s="64"/>
      <c r="EP48" s="64"/>
      <c r="EQ48" s="64"/>
      <c r="ER48" s="64"/>
      <c r="ES48" s="64"/>
      <c r="ET48" s="64"/>
      <c r="EU48" s="64"/>
      <c r="EV48" s="64"/>
      <c r="EW48" s="64"/>
      <c r="EX48" s="64"/>
      <c r="EY48" s="64"/>
      <c r="EZ48" s="64"/>
      <c r="FA48" s="64"/>
      <c r="FB48" s="64"/>
      <c r="FC48" s="64"/>
      <c r="FD48" s="64"/>
      <c r="FE48" s="64"/>
      <c r="FF48" s="64"/>
      <c r="FG48" s="64"/>
      <c r="FH48" s="64"/>
      <c r="FI48" s="64"/>
      <c r="FJ48" s="64"/>
      <c r="FK48" s="64"/>
      <c r="FL48" s="64"/>
      <c r="FM48" s="64"/>
      <c r="FN48" s="64"/>
      <c r="FO48" s="64"/>
      <c r="FP48" s="64"/>
      <c r="FQ48" s="64"/>
      <c r="FR48" s="64"/>
      <c r="FS48" s="64"/>
      <c r="FT48" s="64"/>
      <c r="FU48" s="64"/>
      <c r="FV48" s="64"/>
      <c r="FW48" s="64"/>
      <c r="FX48" s="64"/>
      <c r="FY48" s="64"/>
      <c r="FZ48" s="64"/>
      <c r="GA48" s="64"/>
      <c r="GB48" s="64"/>
      <c r="GC48" s="64"/>
      <c r="GD48" s="64"/>
      <c r="GE48" s="64"/>
      <c r="GF48" s="64"/>
      <c r="GG48" s="64"/>
      <c r="GH48" s="64"/>
      <c r="GI48" s="64"/>
      <c r="GJ48" s="64"/>
      <c r="GK48" s="64"/>
      <c r="GL48" s="64"/>
      <c r="GM48" s="64"/>
      <c r="GN48" s="64"/>
      <c r="GO48" s="64"/>
      <c r="GP48" s="64"/>
      <c r="GQ48" s="64"/>
      <c r="GR48" s="64"/>
      <c r="GS48" s="64"/>
      <c r="GT48" s="64"/>
      <c r="GU48" s="64"/>
      <c r="GV48" s="64"/>
      <c r="GW48" s="64"/>
      <c r="GX48" s="64"/>
      <c r="GY48" s="64"/>
      <c r="GZ48" s="64"/>
      <c r="HA48" s="64"/>
      <c r="HB48" s="64"/>
      <c r="HC48" s="64"/>
      <c r="HD48" s="64"/>
      <c r="HE48" s="64"/>
      <c r="HF48" s="64"/>
      <c r="HG48" s="64"/>
      <c r="HH48" s="64"/>
      <c r="HI48" s="64"/>
      <c r="HJ48" s="64"/>
      <c r="HK48" s="64"/>
      <c r="HL48" s="64"/>
      <c r="HM48" s="64"/>
      <c r="HN48" s="64"/>
      <c r="HO48" s="64"/>
      <c r="HP48" s="64"/>
      <c r="HQ48" s="64"/>
      <c r="HR48" s="64"/>
      <c r="HS48" s="64"/>
      <c r="HT48" s="64"/>
      <c r="HU48" s="64"/>
      <c r="HV48" s="64"/>
      <c r="HW48" s="64"/>
      <c r="HX48" s="64"/>
      <c r="HY48" s="64"/>
      <c r="HZ48" s="64"/>
      <c r="IA48" s="64"/>
      <c r="IB48" s="64"/>
      <c r="IC48" s="64"/>
      <c r="ID48" s="64"/>
      <c r="IE48" s="64"/>
      <c r="IF48" s="64"/>
      <c r="IG48" s="64"/>
      <c r="IH48" s="64"/>
      <c r="II48" s="64"/>
      <c r="IJ48" s="64"/>
      <c r="IK48" s="64"/>
      <c r="IL48" s="64"/>
      <c r="IM48" s="64"/>
      <c r="IN48" s="64"/>
      <c r="IO48" s="64"/>
      <c r="IP48" s="64"/>
      <c r="IQ48" s="64"/>
      <c r="IR48" s="64"/>
      <c r="IS48" s="64"/>
      <c r="IT48" s="64"/>
      <c r="IU48" s="64"/>
      <c r="IV48" s="64"/>
      <c r="IW48" s="64"/>
    </row>
    <row r="49" spans="1:257" s="27" customFormat="1" ht="12.75">
      <c r="A49" s="33">
        <v>23</v>
      </c>
      <c r="B49" s="34" t="s">
        <v>90</v>
      </c>
      <c r="C49" s="34"/>
      <c r="D49" s="35"/>
      <c r="E49" s="35" t="s">
        <v>91</v>
      </c>
      <c r="F49" s="59" t="s">
        <v>22</v>
      </c>
      <c r="G49" s="34" t="s">
        <v>69</v>
      </c>
      <c r="H49" s="36">
        <v>7.9</v>
      </c>
      <c r="I49" s="36">
        <v>7.4</v>
      </c>
      <c r="J49" s="37">
        <f t="shared" si="3"/>
        <v>15.3</v>
      </c>
      <c r="K49" s="36">
        <v>7</v>
      </c>
      <c r="L49" s="36">
        <v>7.3</v>
      </c>
      <c r="M49" s="37">
        <f t="shared" si="4"/>
        <v>7.15</v>
      </c>
      <c r="N49" s="36"/>
      <c r="O49" s="36"/>
      <c r="P49" s="36">
        <v>0.2</v>
      </c>
      <c r="Q49" s="60">
        <f t="shared" si="5"/>
        <v>22.650000000000002</v>
      </c>
      <c r="R49" s="64"/>
      <c r="S49" s="64"/>
      <c r="T49" s="64"/>
      <c r="U49" s="64"/>
      <c r="V49" s="64"/>
      <c r="W49" s="64"/>
      <c r="X49" s="64"/>
      <c r="Y49" s="64"/>
      <c r="Z49" s="64"/>
      <c r="AA49" s="64"/>
      <c r="AB49" s="64"/>
      <c r="AC49" s="64"/>
      <c r="AD49" s="64"/>
      <c r="AE49" s="64"/>
      <c r="AF49" s="64"/>
      <c r="AG49" s="64"/>
      <c r="AH49" s="64"/>
      <c r="AI49" s="64"/>
      <c r="AJ49" s="64"/>
      <c r="AK49" s="64"/>
      <c r="AL49" s="64"/>
      <c r="AM49" s="64"/>
      <c r="AN49" s="64"/>
      <c r="AO49" s="64"/>
      <c r="AP49" s="64"/>
      <c r="AQ49" s="64"/>
      <c r="AR49" s="64"/>
      <c r="AS49" s="64"/>
      <c r="AT49" s="64"/>
      <c r="AU49" s="64"/>
      <c r="AV49" s="64"/>
      <c r="AW49" s="64"/>
      <c r="AX49" s="64"/>
      <c r="AY49" s="64"/>
      <c r="AZ49" s="64"/>
      <c r="BA49" s="64"/>
      <c r="BB49" s="64"/>
      <c r="BC49" s="64"/>
      <c r="BD49" s="64"/>
      <c r="BE49" s="64"/>
      <c r="BF49" s="64"/>
      <c r="BG49" s="64"/>
      <c r="BH49" s="64"/>
      <c r="BI49" s="64"/>
      <c r="BJ49" s="64"/>
      <c r="BK49" s="64"/>
      <c r="BL49" s="64"/>
      <c r="BM49" s="64"/>
      <c r="BN49" s="64"/>
      <c r="BO49" s="64"/>
      <c r="BP49" s="64"/>
      <c r="BQ49" s="64"/>
      <c r="BR49" s="64"/>
      <c r="BS49" s="64"/>
      <c r="BT49" s="64"/>
      <c r="BU49" s="64"/>
      <c r="BV49" s="64"/>
      <c r="BW49" s="64"/>
      <c r="BX49" s="64"/>
      <c r="BY49" s="64"/>
      <c r="BZ49" s="64"/>
      <c r="CA49" s="64"/>
      <c r="CB49" s="64"/>
      <c r="CC49" s="64"/>
      <c r="CD49" s="64"/>
      <c r="CE49" s="64"/>
      <c r="CF49" s="64"/>
      <c r="CG49" s="64"/>
      <c r="CH49" s="64"/>
      <c r="CI49" s="64"/>
      <c r="CJ49" s="64"/>
      <c r="CK49" s="64"/>
      <c r="CL49" s="64"/>
      <c r="CM49" s="64"/>
      <c r="CN49" s="64"/>
      <c r="CO49" s="64"/>
      <c r="CP49" s="64"/>
      <c r="CQ49" s="64"/>
      <c r="CR49" s="64"/>
      <c r="CS49" s="64"/>
      <c r="CT49" s="64"/>
      <c r="CU49" s="64"/>
      <c r="CV49" s="64"/>
      <c r="CW49" s="64"/>
      <c r="CX49" s="64"/>
      <c r="CY49" s="64"/>
      <c r="CZ49" s="64"/>
      <c r="DA49" s="64"/>
      <c r="DB49" s="64"/>
      <c r="DC49" s="64"/>
      <c r="DD49" s="64"/>
      <c r="DE49" s="64"/>
      <c r="DF49" s="64"/>
      <c r="DG49" s="64"/>
      <c r="DH49" s="64"/>
      <c r="DI49" s="64"/>
      <c r="DJ49" s="64"/>
      <c r="DK49" s="64"/>
      <c r="DL49" s="64"/>
      <c r="DM49" s="64"/>
      <c r="DN49" s="64"/>
      <c r="DO49" s="64"/>
      <c r="DP49" s="64"/>
      <c r="DQ49" s="64"/>
      <c r="DR49" s="64"/>
      <c r="DS49" s="64"/>
      <c r="DT49" s="64"/>
      <c r="DU49" s="64"/>
      <c r="DV49" s="64"/>
      <c r="DW49" s="64"/>
      <c r="DX49" s="64"/>
      <c r="DY49" s="64"/>
      <c r="DZ49" s="64"/>
      <c r="EA49" s="64"/>
      <c r="EB49" s="64"/>
      <c r="EC49" s="64"/>
      <c r="ED49" s="64"/>
      <c r="EE49" s="64"/>
      <c r="EF49" s="64"/>
      <c r="EG49" s="64"/>
      <c r="EH49" s="64"/>
      <c r="EI49" s="64"/>
      <c r="EJ49" s="64"/>
      <c r="EK49" s="64"/>
      <c r="EL49" s="64"/>
      <c r="EM49" s="64"/>
      <c r="EN49" s="64"/>
      <c r="EO49" s="64"/>
      <c r="EP49" s="64"/>
      <c r="EQ49" s="64"/>
      <c r="ER49" s="64"/>
      <c r="ES49" s="64"/>
      <c r="ET49" s="64"/>
      <c r="EU49" s="64"/>
      <c r="EV49" s="64"/>
      <c r="EW49" s="64"/>
      <c r="EX49" s="64"/>
      <c r="EY49" s="64"/>
      <c r="EZ49" s="64"/>
      <c r="FA49" s="64"/>
      <c r="FB49" s="64"/>
      <c r="FC49" s="64"/>
      <c r="FD49" s="64"/>
      <c r="FE49" s="64"/>
      <c r="FF49" s="64"/>
      <c r="FG49" s="64"/>
      <c r="FH49" s="64"/>
      <c r="FI49" s="64"/>
      <c r="FJ49" s="64"/>
      <c r="FK49" s="64"/>
      <c r="FL49" s="64"/>
      <c r="FM49" s="64"/>
      <c r="FN49" s="64"/>
      <c r="FO49" s="64"/>
      <c r="FP49" s="64"/>
      <c r="FQ49" s="64"/>
      <c r="FR49" s="64"/>
      <c r="FS49" s="64"/>
      <c r="FT49" s="64"/>
      <c r="FU49" s="64"/>
      <c r="FV49" s="64"/>
      <c r="FW49" s="64"/>
      <c r="FX49" s="64"/>
      <c r="FY49" s="64"/>
      <c r="FZ49" s="64"/>
      <c r="GA49" s="64"/>
      <c r="GB49" s="64"/>
      <c r="GC49" s="64"/>
      <c r="GD49" s="64"/>
      <c r="GE49" s="64"/>
      <c r="GF49" s="64"/>
      <c r="GG49" s="64"/>
      <c r="GH49" s="64"/>
      <c r="GI49" s="64"/>
      <c r="GJ49" s="64"/>
      <c r="GK49" s="64"/>
      <c r="GL49" s="64"/>
      <c r="GM49" s="64"/>
      <c r="GN49" s="64"/>
      <c r="GO49" s="64"/>
      <c r="GP49" s="64"/>
      <c r="GQ49" s="64"/>
      <c r="GR49" s="64"/>
      <c r="GS49" s="64"/>
      <c r="GT49" s="64"/>
      <c r="GU49" s="64"/>
      <c r="GV49" s="64"/>
      <c r="GW49" s="64"/>
      <c r="GX49" s="64"/>
      <c r="GY49" s="64"/>
      <c r="GZ49" s="64"/>
      <c r="HA49" s="64"/>
      <c r="HB49" s="64"/>
      <c r="HC49" s="64"/>
      <c r="HD49" s="64"/>
      <c r="HE49" s="64"/>
      <c r="HF49" s="64"/>
      <c r="HG49" s="64"/>
      <c r="HH49" s="64"/>
      <c r="HI49" s="64"/>
      <c r="HJ49" s="64"/>
      <c r="HK49" s="64"/>
      <c r="HL49" s="64"/>
      <c r="HM49" s="64"/>
      <c r="HN49" s="64"/>
      <c r="HO49" s="64"/>
      <c r="HP49" s="64"/>
      <c r="HQ49" s="64"/>
      <c r="HR49" s="64"/>
      <c r="HS49" s="64"/>
      <c r="HT49" s="64"/>
      <c r="HU49" s="64"/>
      <c r="HV49" s="64"/>
      <c r="HW49" s="64"/>
      <c r="HX49" s="64"/>
      <c r="HY49" s="64"/>
      <c r="HZ49" s="64"/>
      <c r="IA49" s="64"/>
      <c r="IB49" s="64"/>
      <c r="IC49" s="64"/>
      <c r="ID49" s="64"/>
      <c r="IE49" s="64"/>
      <c r="IF49" s="64"/>
      <c r="IG49" s="64"/>
      <c r="IH49" s="64"/>
      <c r="II49" s="64"/>
      <c r="IJ49" s="64"/>
      <c r="IK49" s="64"/>
      <c r="IL49" s="64"/>
      <c r="IM49" s="64"/>
      <c r="IN49" s="64"/>
      <c r="IO49" s="64"/>
      <c r="IP49" s="64"/>
      <c r="IQ49" s="64"/>
      <c r="IR49" s="64"/>
      <c r="IS49" s="64"/>
      <c r="IT49" s="64"/>
      <c r="IU49" s="64"/>
      <c r="IV49" s="64"/>
      <c r="IW49" s="64"/>
    </row>
    <row r="50" spans="1:257" s="27" customFormat="1" ht="12.75">
      <c r="A50" s="33">
        <v>22</v>
      </c>
      <c r="B50" s="34" t="s">
        <v>92</v>
      </c>
      <c r="C50" s="35"/>
      <c r="D50" s="35"/>
      <c r="E50" s="35" t="s">
        <v>93</v>
      </c>
      <c r="F50" s="34" t="s">
        <v>67</v>
      </c>
      <c r="G50" s="34" t="s">
        <v>69</v>
      </c>
      <c r="H50" s="36">
        <v>7.1</v>
      </c>
      <c r="I50" s="36">
        <v>7.3</v>
      </c>
      <c r="J50" s="37">
        <f t="shared" si="3"/>
        <v>14.399999999999999</v>
      </c>
      <c r="K50" s="36">
        <v>7.5</v>
      </c>
      <c r="L50" s="36">
        <v>7.4</v>
      </c>
      <c r="M50" s="37">
        <f t="shared" si="4"/>
        <v>7.45</v>
      </c>
      <c r="N50" s="36"/>
      <c r="O50" s="36"/>
      <c r="P50" s="36">
        <v>0.17</v>
      </c>
      <c r="Q50" s="60">
        <f t="shared" si="5"/>
        <v>22.02</v>
      </c>
      <c r="R50" s="64"/>
      <c r="S50" s="64"/>
      <c r="T50" s="64"/>
      <c r="U50" s="64"/>
      <c r="V50" s="64"/>
      <c r="W50" s="64"/>
      <c r="X50" s="64"/>
      <c r="Y50" s="64"/>
      <c r="Z50" s="64"/>
      <c r="AA50" s="64"/>
      <c r="AB50" s="64"/>
      <c r="AC50" s="64"/>
      <c r="AD50" s="64"/>
      <c r="AE50" s="64"/>
      <c r="AF50" s="64"/>
      <c r="AG50" s="64"/>
      <c r="AH50" s="64"/>
      <c r="AI50" s="64"/>
      <c r="AJ50" s="64"/>
      <c r="AK50" s="64"/>
      <c r="AL50" s="64"/>
      <c r="AM50" s="64"/>
      <c r="AN50" s="64"/>
      <c r="AO50" s="64"/>
      <c r="AP50" s="64"/>
      <c r="AQ50" s="64"/>
      <c r="AR50" s="64"/>
      <c r="AS50" s="64"/>
      <c r="AT50" s="64"/>
      <c r="AU50" s="64"/>
      <c r="AV50" s="64"/>
      <c r="AW50" s="64"/>
      <c r="AX50" s="64"/>
      <c r="AY50" s="64"/>
      <c r="AZ50" s="64"/>
      <c r="BA50" s="64"/>
      <c r="BB50" s="64"/>
      <c r="BC50" s="64"/>
      <c r="BD50" s="64"/>
      <c r="BE50" s="64"/>
      <c r="BF50" s="64"/>
      <c r="BG50" s="64"/>
      <c r="BH50" s="64"/>
      <c r="BI50" s="64"/>
      <c r="BJ50" s="64"/>
      <c r="BK50" s="64"/>
      <c r="BL50" s="64"/>
      <c r="BM50" s="64"/>
      <c r="BN50" s="64"/>
      <c r="BO50" s="64"/>
      <c r="BP50" s="64"/>
      <c r="BQ50" s="64"/>
      <c r="BR50" s="64"/>
      <c r="BS50" s="64"/>
      <c r="BT50" s="64"/>
      <c r="BU50" s="64"/>
      <c r="BV50" s="64"/>
      <c r="BW50" s="64"/>
      <c r="BX50" s="64"/>
      <c r="BY50" s="64"/>
      <c r="BZ50" s="64"/>
      <c r="CA50" s="64"/>
      <c r="CB50" s="64"/>
      <c r="CC50" s="64"/>
      <c r="CD50" s="64"/>
      <c r="CE50" s="64"/>
      <c r="CF50" s="64"/>
      <c r="CG50" s="64"/>
      <c r="CH50" s="64"/>
      <c r="CI50" s="64"/>
      <c r="CJ50" s="64"/>
      <c r="CK50" s="64"/>
      <c r="CL50" s="64"/>
      <c r="CM50" s="64"/>
      <c r="CN50" s="64"/>
      <c r="CO50" s="64"/>
      <c r="CP50" s="64"/>
      <c r="CQ50" s="64"/>
      <c r="CR50" s="64"/>
      <c r="CS50" s="64"/>
      <c r="CT50" s="64"/>
      <c r="CU50" s="64"/>
      <c r="CV50" s="64"/>
      <c r="CW50" s="64"/>
      <c r="CX50" s="64"/>
      <c r="CY50" s="64"/>
      <c r="CZ50" s="64"/>
      <c r="DA50" s="64"/>
      <c r="DB50" s="64"/>
      <c r="DC50" s="64"/>
      <c r="DD50" s="64"/>
      <c r="DE50" s="64"/>
      <c r="DF50" s="64"/>
      <c r="DG50" s="64"/>
      <c r="DH50" s="64"/>
      <c r="DI50" s="64"/>
      <c r="DJ50" s="64"/>
      <c r="DK50" s="64"/>
      <c r="DL50" s="64"/>
      <c r="DM50" s="64"/>
      <c r="DN50" s="64"/>
      <c r="DO50" s="64"/>
      <c r="DP50" s="64"/>
      <c r="DQ50" s="64"/>
      <c r="DR50" s="64"/>
      <c r="DS50" s="64"/>
      <c r="DT50" s="64"/>
      <c r="DU50" s="64"/>
      <c r="DV50" s="64"/>
      <c r="DW50" s="64"/>
      <c r="DX50" s="64"/>
      <c r="DY50" s="64"/>
      <c r="DZ50" s="64"/>
      <c r="EA50" s="64"/>
      <c r="EB50" s="64"/>
      <c r="EC50" s="64"/>
      <c r="ED50" s="64"/>
      <c r="EE50" s="64"/>
      <c r="EF50" s="64"/>
      <c r="EG50" s="64"/>
      <c r="EH50" s="64"/>
      <c r="EI50" s="64"/>
      <c r="EJ50" s="64"/>
      <c r="EK50" s="64"/>
      <c r="EL50" s="64"/>
      <c r="EM50" s="64"/>
      <c r="EN50" s="64"/>
      <c r="EO50" s="64"/>
      <c r="EP50" s="64"/>
      <c r="EQ50" s="64"/>
      <c r="ER50" s="64"/>
      <c r="ES50" s="64"/>
      <c r="ET50" s="64"/>
      <c r="EU50" s="64"/>
      <c r="EV50" s="64"/>
      <c r="EW50" s="64"/>
      <c r="EX50" s="64"/>
      <c r="EY50" s="64"/>
      <c r="EZ50" s="64"/>
      <c r="FA50" s="64"/>
      <c r="FB50" s="64"/>
      <c r="FC50" s="64"/>
      <c r="FD50" s="64"/>
      <c r="FE50" s="64"/>
      <c r="FF50" s="64"/>
      <c r="FG50" s="64"/>
      <c r="FH50" s="64"/>
      <c r="FI50" s="64"/>
      <c r="FJ50" s="64"/>
      <c r="FK50" s="64"/>
      <c r="FL50" s="64"/>
      <c r="FM50" s="64"/>
      <c r="FN50" s="64"/>
      <c r="FO50" s="64"/>
      <c r="FP50" s="64"/>
      <c r="FQ50" s="64"/>
      <c r="FR50" s="64"/>
      <c r="FS50" s="64"/>
      <c r="FT50" s="64"/>
      <c r="FU50" s="64"/>
      <c r="FV50" s="64"/>
      <c r="FW50" s="64"/>
      <c r="FX50" s="64"/>
      <c r="FY50" s="64"/>
      <c r="FZ50" s="64"/>
      <c r="GA50" s="64"/>
      <c r="GB50" s="64"/>
      <c r="GC50" s="64"/>
      <c r="GD50" s="64"/>
      <c r="GE50" s="64"/>
      <c r="GF50" s="64"/>
      <c r="GG50" s="64"/>
      <c r="GH50" s="64"/>
      <c r="GI50" s="64"/>
      <c r="GJ50" s="64"/>
      <c r="GK50" s="64"/>
      <c r="GL50" s="64"/>
      <c r="GM50" s="64"/>
      <c r="GN50" s="64"/>
      <c r="GO50" s="64"/>
      <c r="GP50" s="64"/>
      <c r="GQ50" s="64"/>
      <c r="GR50" s="64"/>
      <c r="GS50" s="64"/>
      <c r="GT50" s="64"/>
      <c r="GU50" s="64"/>
      <c r="GV50" s="64"/>
      <c r="GW50" s="64"/>
      <c r="GX50" s="64"/>
      <c r="GY50" s="64"/>
      <c r="GZ50" s="64"/>
      <c r="HA50" s="64"/>
      <c r="HB50" s="64"/>
      <c r="HC50" s="64"/>
      <c r="HD50" s="64"/>
      <c r="HE50" s="64"/>
      <c r="HF50" s="64"/>
      <c r="HG50" s="64"/>
      <c r="HH50" s="64"/>
      <c r="HI50" s="64"/>
      <c r="HJ50" s="64"/>
      <c r="HK50" s="64"/>
      <c r="HL50" s="64"/>
      <c r="HM50" s="64"/>
      <c r="HN50" s="64"/>
      <c r="HO50" s="64"/>
      <c r="HP50" s="64"/>
      <c r="HQ50" s="64"/>
      <c r="HR50" s="64"/>
      <c r="HS50" s="64"/>
      <c r="HT50" s="64"/>
      <c r="HU50" s="64"/>
      <c r="HV50" s="64"/>
      <c r="HW50" s="64"/>
      <c r="HX50" s="64"/>
      <c r="HY50" s="64"/>
      <c r="HZ50" s="64"/>
      <c r="IA50" s="64"/>
      <c r="IB50" s="64"/>
      <c r="IC50" s="64"/>
      <c r="ID50" s="64"/>
      <c r="IE50" s="64"/>
      <c r="IF50" s="64"/>
      <c r="IG50" s="64"/>
      <c r="IH50" s="64"/>
      <c r="II50" s="64"/>
      <c r="IJ50" s="64"/>
      <c r="IK50" s="64"/>
      <c r="IL50" s="64"/>
      <c r="IM50" s="64"/>
      <c r="IN50" s="64"/>
      <c r="IO50" s="64"/>
      <c r="IP50" s="64"/>
      <c r="IQ50" s="64"/>
      <c r="IR50" s="64"/>
      <c r="IS50" s="64"/>
      <c r="IT50" s="64"/>
      <c r="IU50" s="64"/>
      <c r="IV50" s="64"/>
      <c r="IW50" s="64"/>
    </row>
    <row r="51" spans="1:257" s="27" customFormat="1" ht="12.75">
      <c r="A51" s="33">
        <v>31</v>
      </c>
      <c r="B51" s="34" t="s">
        <v>94</v>
      </c>
      <c r="C51" s="34"/>
      <c r="D51" s="35"/>
      <c r="E51" s="35" t="s">
        <v>95</v>
      </c>
      <c r="F51" s="59" t="s">
        <v>63</v>
      </c>
      <c r="G51" s="34" t="s">
        <v>69</v>
      </c>
      <c r="H51" s="36">
        <v>6.8</v>
      </c>
      <c r="I51" s="36">
        <v>7.3</v>
      </c>
      <c r="J51" s="37">
        <f t="shared" si="3"/>
        <v>14.1</v>
      </c>
      <c r="K51" s="36">
        <v>7.4</v>
      </c>
      <c r="L51" s="36">
        <v>6.9</v>
      </c>
      <c r="M51" s="37">
        <f t="shared" si="4"/>
        <v>7.15</v>
      </c>
      <c r="N51" s="36"/>
      <c r="O51" s="36"/>
      <c r="P51" s="36">
        <v>0.18</v>
      </c>
      <c r="Q51" s="60">
        <f t="shared" si="5"/>
        <v>21.43</v>
      </c>
      <c r="R51" s="64"/>
      <c r="S51" s="64"/>
      <c r="T51" s="64"/>
      <c r="U51" s="64"/>
      <c r="V51" s="64"/>
      <c r="W51" s="64"/>
      <c r="X51" s="64"/>
      <c r="Y51" s="64"/>
      <c r="Z51" s="64"/>
      <c r="AA51" s="64"/>
      <c r="AB51" s="64"/>
      <c r="AC51" s="64"/>
      <c r="AD51" s="64"/>
      <c r="AE51" s="64"/>
      <c r="AF51" s="64"/>
      <c r="AG51" s="64"/>
      <c r="AH51" s="64"/>
      <c r="AI51" s="64"/>
      <c r="AJ51" s="64"/>
      <c r="AK51" s="64"/>
      <c r="AL51" s="64"/>
      <c r="AM51" s="64"/>
      <c r="AN51" s="64"/>
      <c r="AO51" s="64"/>
      <c r="AP51" s="64"/>
      <c r="AQ51" s="64"/>
      <c r="AR51" s="64"/>
      <c r="AS51" s="64"/>
      <c r="AT51" s="64"/>
      <c r="AU51" s="64"/>
      <c r="AV51" s="64"/>
      <c r="AW51" s="64"/>
      <c r="AX51" s="64"/>
      <c r="AY51" s="64"/>
      <c r="AZ51" s="64"/>
      <c r="BA51" s="64"/>
      <c r="BB51" s="64"/>
      <c r="BC51" s="64"/>
      <c r="BD51" s="64"/>
      <c r="BE51" s="64"/>
      <c r="BF51" s="64"/>
      <c r="BG51" s="64"/>
      <c r="BH51" s="64"/>
      <c r="BI51" s="64"/>
      <c r="BJ51" s="64"/>
      <c r="BK51" s="64"/>
      <c r="BL51" s="64"/>
      <c r="BM51" s="64"/>
      <c r="BN51" s="64"/>
      <c r="BO51" s="64"/>
      <c r="BP51" s="64"/>
      <c r="BQ51" s="64"/>
      <c r="BR51" s="64"/>
      <c r="BS51" s="64"/>
      <c r="BT51" s="64"/>
      <c r="BU51" s="64"/>
      <c r="BV51" s="64"/>
      <c r="BW51" s="64"/>
      <c r="BX51" s="64"/>
      <c r="BY51" s="64"/>
      <c r="BZ51" s="64"/>
      <c r="CA51" s="64"/>
      <c r="CB51" s="64"/>
      <c r="CC51" s="64"/>
      <c r="CD51" s="64"/>
      <c r="CE51" s="64"/>
      <c r="CF51" s="64"/>
      <c r="CG51" s="64"/>
      <c r="CH51" s="64"/>
      <c r="CI51" s="64"/>
      <c r="CJ51" s="64"/>
      <c r="CK51" s="64"/>
      <c r="CL51" s="64"/>
      <c r="CM51" s="64"/>
      <c r="CN51" s="64"/>
      <c r="CO51" s="64"/>
      <c r="CP51" s="64"/>
      <c r="CQ51" s="64"/>
      <c r="CR51" s="64"/>
      <c r="CS51" s="64"/>
      <c r="CT51" s="64"/>
      <c r="CU51" s="64"/>
      <c r="CV51" s="64"/>
      <c r="CW51" s="64"/>
      <c r="CX51" s="64"/>
      <c r="CY51" s="64"/>
      <c r="CZ51" s="64"/>
      <c r="DA51" s="64"/>
      <c r="DB51" s="64"/>
      <c r="DC51" s="64"/>
      <c r="DD51" s="64"/>
      <c r="DE51" s="64"/>
      <c r="DF51" s="64"/>
      <c r="DG51" s="64"/>
      <c r="DH51" s="64"/>
      <c r="DI51" s="64"/>
      <c r="DJ51" s="64"/>
      <c r="DK51" s="64"/>
      <c r="DL51" s="64"/>
      <c r="DM51" s="64"/>
      <c r="DN51" s="64"/>
      <c r="DO51" s="64"/>
      <c r="DP51" s="64"/>
      <c r="DQ51" s="64"/>
      <c r="DR51" s="64"/>
      <c r="DS51" s="64"/>
      <c r="DT51" s="64"/>
      <c r="DU51" s="64"/>
      <c r="DV51" s="64"/>
      <c r="DW51" s="64"/>
      <c r="DX51" s="64"/>
      <c r="DY51" s="64"/>
      <c r="DZ51" s="64"/>
      <c r="EA51" s="64"/>
      <c r="EB51" s="64"/>
      <c r="EC51" s="64"/>
      <c r="ED51" s="64"/>
      <c r="EE51" s="64"/>
      <c r="EF51" s="64"/>
      <c r="EG51" s="64"/>
      <c r="EH51" s="64"/>
      <c r="EI51" s="64"/>
      <c r="EJ51" s="64"/>
      <c r="EK51" s="64"/>
      <c r="EL51" s="64"/>
      <c r="EM51" s="64"/>
      <c r="EN51" s="64"/>
      <c r="EO51" s="64"/>
      <c r="EP51" s="64"/>
      <c r="EQ51" s="64"/>
      <c r="ER51" s="64"/>
      <c r="ES51" s="64"/>
      <c r="ET51" s="64"/>
      <c r="EU51" s="64"/>
      <c r="EV51" s="64"/>
      <c r="EW51" s="64"/>
      <c r="EX51" s="64"/>
      <c r="EY51" s="64"/>
      <c r="EZ51" s="64"/>
      <c r="FA51" s="64"/>
      <c r="FB51" s="64"/>
      <c r="FC51" s="64"/>
      <c r="FD51" s="64"/>
      <c r="FE51" s="64"/>
      <c r="FF51" s="64"/>
      <c r="FG51" s="64"/>
      <c r="FH51" s="64"/>
      <c r="FI51" s="64"/>
      <c r="FJ51" s="64"/>
      <c r="FK51" s="64"/>
      <c r="FL51" s="64"/>
      <c r="FM51" s="64"/>
      <c r="FN51" s="64"/>
      <c r="FO51" s="64"/>
      <c r="FP51" s="64"/>
      <c r="FQ51" s="64"/>
      <c r="FR51" s="64"/>
      <c r="FS51" s="64"/>
      <c r="FT51" s="64"/>
      <c r="FU51" s="64"/>
      <c r="FV51" s="64"/>
      <c r="FW51" s="64"/>
      <c r="FX51" s="64"/>
      <c r="FY51" s="64"/>
      <c r="FZ51" s="64"/>
      <c r="GA51" s="64"/>
      <c r="GB51" s="64"/>
      <c r="GC51" s="64"/>
      <c r="GD51" s="64"/>
      <c r="GE51" s="64"/>
      <c r="GF51" s="64"/>
      <c r="GG51" s="64"/>
      <c r="GH51" s="64"/>
      <c r="GI51" s="64"/>
      <c r="GJ51" s="64"/>
      <c r="GK51" s="64"/>
      <c r="GL51" s="64"/>
      <c r="GM51" s="64"/>
      <c r="GN51" s="64"/>
      <c r="GO51" s="64"/>
      <c r="GP51" s="64"/>
      <c r="GQ51" s="64"/>
      <c r="GR51" s="64"/>
      <c r="GS51" s="64"/>
      <c r="GT51" s="64"/>
      <c r="GU51" s="64"/>
      <c r="GV51" s="64"/>
      <c r="GW51" s="64"/>
      <c r="GX51" s="64"/>
      <c r="GY51" s="64"/>
      <c r="GZ51" s="64"/>
      <c r="HA51" s="64"/>
      <c r="HB51" s="64"/>
      <c r="HC51" s="64"/>
      <c r="HD51" s="64"/>
      <c r="HE51" s="64"/>
      <c r="HF51" s="64"/>
      <c r="HG51" s="64"/>
      <c r="HH51" s="64"/>
      <c r="HI51" s="64"/>
      <c r="HJ51" s="64"/>
      <c r="HK51" s="64"/>
      <c r="HL51" s="64"/>
      <c r="HM51" s="64"/>
      <c r="HN51" s="64"/>
      <c r="HO51" s="64"/>
      <c r="HP51" s="64"/>
      <c r="HQ51" s="64"/>
      <c r="HR51" s="64"/>
      <c r="HS51" s="64"/>
      <c r="HT51" s="64"/>
      <c r="HU51" s="64"/>
      <c r="HV51" s="64"/>
      <c r="HW51" s="64"/>
      <c r="HX51" s="64"/>
      <c r="HY51" s="64"/>
      <c r="HZ51" s="64"/>
      <c r="IA51" s="64"/>
      <c r="IB51" s="64"/>
      <c r="IC51" s="64"/>
      <c r="ID51" s="64"/>
      <c r="IE51" s="64"/>
      <c r="IF51" s="64"/>
      <c r="IG51" s="64"/>
      <c r="IH51" s="64"/>
      <c r="II51" s="64"/>
      <c r="IJ51" s="64"/>
      <c r="IK51" s="64"/>
      <c r="IL51" s="64"/>
      <c r="IM51" s="64"/>
      <c r="IN51" s="64"/>
      <c r="IO51" s="64"/>
      <c r="IP51" s="64"/>
      <c r="IQ51" s="64"/>
      <c r="IR51" s="64"/>
      <c r="IS51" s="64"/>
      <c r="IT51" s="64"/>
      <c r="IU51" s="64"/>
      <c r="IV51" s="64"/>
      <c r="IW51" s="64"/>
    </row>
    <row r="52" spans="1:257" s="63" customFormat="1" ht="18">
      <c r="A52" s="23"/>
      <c r="B52" s="24"/>
      <c r="C52" s="24"/>
      <c r="D52" s="25"/>
      <c r="E52" s="25"/>
      <c r="F52" s="65"/>
      <c r="G52" s="24"/>
      <c r="H52" s="66"/>
      <c r="I52" s="66"/>
      <c r="J52" s="66"/>
      <c r="K52" s="66"/>
      <c r="L52" s="66"/>
      <c r="M52" s="66"/>
      <c r="N52" s="66"/>
      <c r="O52" s="66"/>
      <c r="P52" s="66"/>
      <c r="Q52" s="66"/>
      <c r="R52" s="66"/>
      <c r="S52" s="66"/>
      <c r="T52" s="66"/>
      <c r="U52" s="66"/>
      <c r="V52" s="66"/>
      <c r="W52" s="66"/>
      <c r="X52" s="66"/>
      <c r="Y52" s="66"/>
      <c r="Z52" s="66"/>
      <c r="AA52" s="66"/>
      <c r="AB52" s="66"/>
      <c r="AC52" s="66"/>
      <c r="AD52" s="66"/>
      <c r="AE52" s="66"/>
      <c r="AF52" s="66"/>
      <c r="AG52" s="66"/>
      <c r="AH52" s="66"/>
      <c r="AI52" s="66"/>
      <c r="AJ52" s="66"/>
      <c r="AK52" s="66"/>
      <c r="AL52" s="66"/>
      <c r="AM52" s="66"/>
      <c r="AN52" s="66"/>
      <c r="AO52" s="66"/>
      <c r="AP52" s="66"/>
      <c r="AQ52" s="66"/>
      <c r="AR52" s="66"/>
      <c r="AS52" s="66"/>
      <c r="AT52" s="66"/>
      <c r="AU52" s="66"/>
      <c r="AV52" s="66"/>
      <c r="AW52" s="66"/>
      <c r="AX52" s="66"/>
      <c r="AY52" s="66"/>
      <c r="AZ52" s="66"/>
      <c r="BA52" s="66"/>
      <c r="BB52" s="66"/>
      <c r="BC52" s="66"/>
      <c r="BD52" s="66"/>
      <c r="BE52" s="66"/>
      <c r="BF52" s="66"/>
      <c r="BG52" s="66"/>
      <c r="BH52" s="66"/>
      <c r="BI52" s="66"/>
      <c r="BJ52" s="66"/>
      <c r="BK52" s="66"/>
      <c r="BL52" s="66"/>
      <c r="BM52" s="66"/>
      <c r="BN52" s="66"/>
      <c r="BO52" s="66"/>
      <c r="BP52" s="66"/>
      <c r="BQ52" s="66"/>
      <c r="BR52" s="66"/>
      <c r="BS52" s="66"/>
      <c r="BT52" s="66"/>
      <c r="BU52" s="66"/>
      <c r="BV52" s="66"/>
      <c r="BW52" s="66"/>
      <c r="BX52" s="66"/>
      <c r="BY52" s="66"/>
      <c r="BZ52" s="66"/>
      <c r="CA52" s="66"/>
      <c r="CB52" s="66"/>
      <c r="CC52" s="66"/>
      <c r="CD52" s="66"/>
      <c r="CE52" s="66"/>
      <c r="CF52" s="66"/>
      <c r="CG52" s="66"/>
      <c r="CH52" s="66"/>
      <c r="CI52" s="66"/>
      <c r="CJ52" s="66"/>
      <c r="CK52" s="66"/>
      <c r="CL52" s="66"/>
      <c r="CM52" s="66"/>
      <c r="CN52" s="66"/>
      <c r="CO52" s="66"/>
      <c r="CP52" s="66"/>
      <c r="CQ52" s="66"/>
      <c r="CR52" s="66"/>
      <c r="CS52" s="66"/>
      <c r="CT52" s="66"/>
      <c r="CU52" s="66"/>
      <c r="CV52" s="66"/>
      <c r="CW52" s="66"/>
      <c r="CX52" s="66"/>
      <c r="CY52" s="66"/>
      <c r="CZ52" s="66"/>
      <c r="DA52" s="66"/>
      <c r="DB52" s="66"/>
      <c r="DC52" s="66"/>
      <c r="DD52" s="66"/>
      <c r="DE52" s="66"/>
      <c r="DF52" s="66"/>
      <c r="DG52" s="66"/>
      <c r="DH52" s="66"/>
      <c r="DI52" s="66"/>
      <c r="DJ52" s="66"/>
      <c r="DK52" s="66"/>
      <c r="DL52" s="66"/>
      <c r="DM52" s="66"/>
      <c r="DN52" s="66"/>
      <c r="DO52" s="66"/>
      <c r="DP52" s="66"/>
      <c r="DQ52" s="66"/>
      <c r="DR52" s="66"/>
      <c r="DS52" s="66"/>
      <c r="DT52" s="66"/>
      <c r="DU52" s="66"/>
      <c r="DV52" s="66"/>
      <c r="DW52" s="66"/>
      <c r="DX52" s="66"/>
      <c r="DY52" s="66"/>
      <c r="DZ52" s="66"/>
      <c r="EA52" s="66"/>
      <c r="EB52" s="66"/>
      <c r="EC52" s="66"/>
      <c r="ED52" s="66"/>
      <c r="EE52" s="66"/>
      <c r="EF52" s="66"/>
      <c r="EG52" s="66"/>
      <c r="EH52" s="66"/>
      <c r="EI52" s="66"/>
      <c r="EJ52" s="66"/>
      <c r="EK52" s="66"/>
      <c r="EL52" s="66"/>
      <c r="EM52" s="66"/>
      <c r="EN52" s="66"/>
      <c r="EO52" s="66"/>
      <c r="EP52" s="66"/>
      <c r="EQ52" s="66"/>
      <c r="ER52" s="66"/>
      <c r="ES52" s="66"/>
      <c r="ET52" s="66"/>
      <c r="EU52" s="66"/>
      <c r="EV52" s="66"/>
      <c r="EW52" s="66"/>
      <c r="EX52" s="66"/>
      <c r="EY52" s="66"/>
      <c r="EZ52" s="66"/>
      <c r="FA52" s="66"/>
      <c r="FB52" s="66"/>
      <c r="FC52" s="66"/>
      <c r="FD52" s="66"/>
      <c r="FE52" s="66"/>
      <c r="FF52" s="66"/>
      <c r="FG52" s="66"/>
      <c r="FH52" s="66"/>
      <c r="FI52" s="66"/>
      <c r="FJ52" s="66"/>
      <c r="FK52" s="66"/>
      <c r="FL52" s="66"/>
      <c r="FM52" s="66"/>
      <c r="FN52" s="66"/>
      <c r="FO52" s="66"/>
      <c r="FP52" s="66"/>
      <c r="FQ52" s="66"/>
      <c r="FR52" s="66"/>
      <c r="FS52" s="66"/>
      <c r="FT52" s="66"/>
      <c r="FU52" s="66"/>
      <c r="FV52" s="66"/>
      <c r="FW52" s="66"/>
      <c r="FX52" s="66"/>
      <c r="FY52" s="66"/>
      <c r="FZ52" s="66"/>
      <c r="GA52" s="66"/>
      <c r="GB52" s="66"/>
      <c r="GC52" s="66"/>
      <c r="GD52" s="66"/>
      <c r="GE52" s="66"/>
      <c r="GF52" s="66"/>
      <c r="GG52" s="66"/>
      <c r="GH52" s="66"/>
      <c r="GI52" s="66"/>
      <c r="GJ52" s="66"/>
      <c r="GK52" s="66"/>
      <c r="GL52" s="66"/>
      <c r="GM52" s="66"/>
      <c r="GN52" s="66"/>
      <c r="GO52" s="66"/>
      <c r="GP52" s="66"/>
      <c r="GQ52" s="66"/>
      <c r="GR52" s="66"/>
      <c r="GS52" s="66"/>
      <c r="GT52" s="66"/>
      <c r="GU52" s="66"/>
      <c r="GV52" s="66"/>
      <c r="GW52" s="66"/>
      <c r="GX52" s="66"/>
      <c r="GY52" s="66"/>
      <c r="GZ52" s="66"/>
      <c r="HA52" s="66"/>
      <c r="HB52" s="66"/>
      <c r="HC52" s="66"/>
      <c r="HD52" s="66"/>
      <c r="HE52" s="66"/>
      <c r="HF52" s="66"/>
      <c r="HG52" s="66"/>
      <c r="HH52" s="66"/>
      <c r="HI52" s="66"/>
      <c r="HJ52" s="66"/>
      <c r="HK52" s="66"/>
      <c r="HL52" s="66"/>
      <c r="HM52" s="66"/>
      <c r="HN52" s="66"/>
      <c r="HO52" s="66"/>
      <c r="HP52" s="66"/>
      <c r="HQ52" s="66"/>
      <c r="HR52" s="66"/>
      <c r="HS52" s="66"/>
      <c r="HT52" s="66"/>
      <c r="HU52" s="66"/>
      <c r="HV52" s="66"/>
      <c r="HW52" s="66"/>
      <c r="HX52" s="66"/>
      <c r="HY52" s="66"/>
      <c r="HZ52" s="66"/>
      <c r="IA52" s="66"/>
      <c r="IB52" s="66"/>
      <c r="IC52" s="66"/>
      <c r="ID52" s="66"/>
      <c r="IE52" s="66"/>
      <c r="IF52" s="66"/>
      <c r="IG52" s="66"/>
      <c r="IH52" s="66"/>
      <c r="II52" s="66"/>
      <c r="IJ52" s="66"/>
      <c r="IK52" s="66"/>
      <c r="IL52" s="66"/>
      <c r="IM52" s="66"/>
      <c r="IN52" s="66"/>
      <c r="IO52" s="66"/>
      <c r="IP52" s="66"/>
      <c r="IQ52" s="66"/>
      <c r="IR52" s="66"/>
      <c r="IS52" s="66"/>
      <c r="IT52" s="66"/>
      <c r="IU52" s="66"/>
      <c r="IV52" s="66"/>
      <c r="IW52" s="66"/>
    </row>
    <row r="53" spans="1:257" ht="19.5">
      <c r="A53" s="9" t="s">
        <v>96</v>
      </c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66"/>
      <c r="S53" s="66"/>
      <c r="T53" s="66"/>
      <c r="U53" s="66"/>
      <c r="V53" s="66"/>
      <c r="W53" s="66"/>
      <c r="X53" s="66"/>
      <c r="Y53" s="66"/>
      <c r="Z53" s="66"/>
      <c r="AA53" s="66"/>
      <c r="AB53" s="66"/>
      <c r="AC53" s="66"/>
      <c r="AD53" s="66"/>
      <c r="AE53" s="66"/>
      <c r="AF53" s="66"/>
      <c r="AG53" s="66"/>
      <c r="AH53" s="66"/>
      <c r="AI53" s="66"/>
      <c r="AJ53" s="66"/>
      <c r="AK53" s="66"/>
      <c r="AL53" s="66"/>
      <c r="AM53" s="66"/>
      <c r="AN53" s="66"/>
      <c r="AO53" s="66"/>
      <c r="AP53" s="66"/>
      <c r="AQ53" s="66"/>
      <c r="AR53" s="66"/>
      <c r="AS53" s="66"/>
      <c r="AT53" s="66"/>
      <c r="AU53" s="66"/>
      <c r="AV53" s="66"/>
      <c r="AW53" s="66"/>
      <c r="AX53" s="66"/>
      <c r="AY53" s="66"/>
      <c r="AZ53" s="66"/>
      <c r="BA53" s="66"/>
      <c r="BB53" s="66"/>
      <c r="BC53" s="66"/>
      <c r="BD53" s="66"/>
      <c r="BE53" s="66"/>
      <c r="BF53" s="66"/>
      <c r="BG53" s="66"/>
      <c r="BH53" s="66"/>
      <c r="BI53" s="66"/>
      <c r="BJ53" s="66"/>
      <c r="BK53" s="66"/>
      <c r="BL53" s="66"/>
      <c r="BM53" s="66"/>
      <c r="BN53" s="66"/>
      <c r="BO53" s="66"/>
      <c r="BP53" s="66"/>
      <c r="BQ53" s="66"/>
      <c r="BR53" s="66"/>
      <c r="BS53" s="66"/>
      <c r="BT53" s="66"/>
      <c r="BU53" s="66"/>
      <c r="BV53" s="66"/>
      <c r="BW53" s="66"/>
      <c r="BX53" s="66"/>
      <c r="BY53" s="66"/>
      <c r="BZ53" s="66"/>
      <c r="CA53" s="66"/>
      <c r="CB53" s="66"/>
      <c r="CC53" s="66"/>
      <c r="CD53" s="66"/>
      <c r="CE53" s="66"/>
      <c r="CF53" s="66"/>
      <c r="CG53" s="66"/>
      <c r="CH53" s="66"/>
      <c r="CI53" s="66"/>
      <c r="CJ53" s="66"/>
      <c r="CK53" s="66"/>
      <c r="CL53" s="66"/>
      <c r="CM53" s="66"/>
      <c r="CN53" s="66"/>
      <c r="CO53" s="66"/>
      <c r="CP53" s="66"/>
      <c r="CQ53" s="66"/>
      <c r="CR53" s="66"/>
      <c r="CS53" s="66"/>
      <c r="CT53" s="66"/>
      <c r="CU53" s="66"/>
      <c r="CV53" s="66"/>
      <c r="CW53" s="66"/>
      <c r="CX53" s="66"/>
      <c r="CY53" s="66"/>
      <c r="CZ53" s="66"/>
      <c r="DA53" s="66"/>
      <c r="DB53" s="66"/>
      <c r="DC53" s="66"/>
      <c r="DD53" s="66"/>
      <c r="DE53" s="66"/>
      <c r="DF53" s="66"/>
      <c r="DG53" s="66"/>
      <c r="DH53" s="66"/>
      <c r="DI53" s="66"/>
      <c r="DJ53" s="66"/>
      <c r="DK53" s="66"/>
      <c r="DL53" s="66"/>
      <c r="DM53" s="66"/>
      <c r="DN53" s="66"/>
      <c r="DO53" s="66"/>
      <c r="DP53" s="66"/>
      <c r="DQ53" s="66"/>
      <c r="DR53" s="66"/>
      <c r="DS53" s="66"/>
      <c r="DT53" s="66"/>
      <c r="DU53" s="66"/>
      <c r="DV53" s="66"/>
      <c r="DW53" s="66"/>
      <c r="DX53" s="66"/>
      <c r="DY53" s="66"/>
      <c r="DZ53" s="66"/>
      <c r="EA53" s="66"/>
      <c r="EB53" s="66"/>
      <c r="EC53" s="66"/>
      <c r="ED53" s="66"/>
      <c r="EE53" s="66"/>
      <c r="EF53" s="66"/>
      <c r="EG53" s="66"/>
      <c r="EH53" s="66"/>
      <c r="EI53" s="66"/>
      <c r="EJ53" s="66"/>
      <c r="EK53" s="66"/>
      <c r="EL53" s="66"/>
      <c r="EM53" s="66"/>
      <c r="EN53" s="66"/>
      <c r="EO53" s="66"/>
      <c r="EP53" s="66"/>
      <c r="EQ53" s="66"/>
      <c r="ER53" s="66"/>
      <c r="ES53" s="66"/>
      <c r="ET53" s="66"/>
      <c r="EU53" s="66"/>
      <c r="EV53" s="66"/>
      <c r="EW53" s="66"/>
      <c r="EX53" s="66"/>
      <c r="EY53" s="66"/>
      <c r="EZ53" s="66"/>
      <c r="FA53" s="66"/>
      <c r="FB53" s="66"/>
      <c r="FC53" s="66"/>
      <c r="FD53" s="66"/>
      <c r="FE53" s="66"/>
      <c r="FF53" s="66"/>
      <c r="FG53" s="66"/>
      <c r="FH53" s="66"/>
      <c r="FI53" s="66"/>
      <c r="FJ53" s="66"/>
      <c r="FK53" s="66"/>
      <c r="FL53" s="66"/>
      <c r="FM53" s="66"/>
      <c r="FN53" s="66"/>
      <c r="FO53" s="66"/>
      <c r="FP53" s="66"/>
      <c r="FQ53" s="66"/>
      <c r="FR53" s="66"/>
      <c r="FS53" s="66"/>
      <c r="FT53" s="66"/>
      <c r="FU53" s="66"/>
      <c r="FV53" s="66"/>
      <c r="FW53" s="66"/>
      <c r="FX53" s="66"/>
      <c r="FY53" s="66"/>
      <c r="FZ53" s="66"/>
      <c r="GA53" s="66"/>
      <c r="GB53" s="66"/>
      <c r="GC53" s="66"/>
      <c r="GD53" s="66"/>
      <c r="GE53" s="66"/>
      <c r="GF53" s="66"/>
      <c r="GG53" s="66"/>
      <c r="GH53" s="66"/>
      <c r="GI53" s="66"/>
      <c r="GJ53" s="66"/>
      <c r="GK53" s="66"/>
      <c r="GL53" s="66"/>
      <c r="GM53" s="66"/>
      <c r="GN53" s="66"/>
      <c r="GO53" s="66"/>
      <c r="GP53" s="66"/>
      <c r="GQ53" s="66"/>
      <c r="GR53" s="66"/>
      <c r="GS53" s="66"/>
      <c r="GT53" s="66"/>
      <c r="GU53" s="66"/>
      <c r="GV53" s="66"/>
      <c r="GW53" s="66"/>
      <c r="GX53" s="66"/>
      <c r="GY53" s="66"/>
      <c r="GZ53" s="66"/>
      <c r="HA53" s="66"/>
      <c r="HB53" s="66"/>
      <c r="HC53" s="66"/>
      <c r="HD53" s="66"/>
      <c r="HE53" s="66"/>
      <c r="HF53" s="66"/>
      <c r="HG53" s="66"/>
      <c r="HH53" s="66"/>
      <c r="HI53" s="66"/>
      <c r="HJ53" s="66"/>
      <c r="HK53" s="66"/>
      <c r="HL53" s="66"/>
      <c r="HM53" s="66"/>
      <c r="HN53" s="66"/>
      <c r="HO53" s="66"/>
      <c r="HP53" s="66"/>
      <c r="HQ53" s="66"/>
      <c r="HR53" s="66"/>
      <c r="HS53" s="66"/>
      <c r="HT53" s="66"/>
      <c r="HU53" s="66"/>
      <c r="HV53" s="66"/>
      <c r="HW53" s="66"/>
      <c r="HX53" s="66"/>
      <c r="HY53" s="66"/>
      <c r="HZ53" s="66"/>
      <c r="IA53" s="66"/>
      <c r="IB53" s="66"/>
      <c r="IC53" s="66"/>
      <c r="ID53" s="66"/>
      <c r="IE53" s="66"/>
      <c r="IF53" s="66"/>
      <c r="IG53" s="66"/>
      <c r="IH53" s="66"/>
      <c r="II53" s="66"/>
      <c r="IJ53" s="66"/>
      <c r="IK53" s="66"/>
      <c r="IL53" s="66"/>
      <c r="IM53" s="66"/>
      <c r="IN53" s="66"/>
      <c r="IO53" s="66"/>
      <c r="IP53" s="66"/>
      <c r="IQ53" s="66"/>
      <c r="IR53" s="66"/>
      <c r="IS53" s="66"/>
      <c r="IT53" s="66"/>
      <c r="IU53" s="66"/>
      <c r="IV53" s="66"/>
      <c r="IW53" s="66"/>
    </row>
    <row r="54" spans="1:257" s="49" customFormat="1" ht="15.75">
      <c r="A54" s="29"/>
      <c r="B54" s="30" t="s">
        <v>4</v>
      </c>
      <c r="C54" s="30" t="s">
        <v>5</v>
      </c>
      <c r="D54" s="30" t="s">
        <v>6</v>
      </c>
      <c r="E54" s="30" t="s">
        <v>7</v>
      </c>
      <c r="F54" s="30" t="s">
        <v>8</v>
      </c>
      <c r="G54" s="30" t="s">
        <v>9</v>
      </c>
      <c r="H54" s="30" t="s">
        <v>10</v>
      </c>
      <c r="I54" s="30" t="s">
        <v>11</v>
      </c>
      <c r="J54" s="31" t="s">
        <v>12</v>
      </c>
      <c r="K54" s="30" t="s">
        <v>13</v>
      </c>
      <c r="L54" s="30" t="s">
        <v>14</v>
      </c>
      <c r="M54" s="31" t="s">
        <v>15</v>
      </c>
      <c r="N54" s="30" t="s">
        <v>16</v>
      </c>
      <c r="O54" s="30" t="s">
        <v>17</v>
      </c>
      <c r="P54" s="30" t="s">
        <v>18</v>
      </c>
      <c r="Q54" s="32" t="s">
        <v>19</v>
      </c>
      <c r="IV54" s="50"/>
    </row>
    <row r="55" spans="1:257" s="64" customFormat="1" ht="17.45" customHeight="1">
      <c r="A55" s="33">
        <v>20</v>
      </c>
      <c r="B55" s="34" t="s">
        <v>80</v>
      </c>
      <c r="C55" s="34" t="s">
        <v>97</v>
      </c>
      <c r="D55" s="35"/>
      <c r="E55" s="35" t="s">
        <v>98</v>
      </c>
      <c r="F55" s="34" t="s">
        <v>26</v>
      </c>
      <c r="G55" s="34" t="s">
        <v>96</v>
      </c>
      <c r="H55" s="36">
        <v>8.1999999999999993</v>
      </c>
      <c r="I55" s="36">
        <v>7.8</v>
      </c>
      <c r="J55" s="37">
        <f>(AVERAGE(H55,I55)*2)</f>
        <v>16</v>
      </c>
      <c r="K55" s="36">
        <v>7.1</v>
      </c>
      <c r="L55" s="36">
        <v>7.3</v>
      </c>
      <c r="M55" s="37">
        <f>AVERAGE(K55,L55)</f>
        <v>7.1999999999999993</v>
      </c>
      <c r="N55" s="36"/>
      <c r="O55" s="36"/>
      <c r="P55" s="36">
        <v>0.13</v>
      </c>
      <c r="Q55" s="60">
        <f>+P55+M55+J55-N55-O55</f>
        <v>23.33</v>
      </c>
    </row>
    <row r="56" spans="1:257" s="64" customFormat="1" ht="12.75">
      <c r="A56" s="39">
        <v>21</v>
      </c>
      <c r="B56" s="40" t="s">
        <v>99</v>
      </c>
      <c r="C56" s="40" t="s">
        <v>100</v>
      </c>
      <c r="D56" s="41"/>
      <c r="E56" s="41" t="s">
        <v>101</v>
      </c>
      <c r="F56" s="40" t="s">
        <v>26</v>
      </c>
      <c r="G56" s="40" t="s">
        <v>96</v>
      </c>
      <c r="H56" s="42">
        <v>7.9</v>
      </c>
      <c r="I56" s="42">
        <v>7.4</v>
      </c>
      <c r="J56" s="43">
        <f>(AVERAGE(H56,I56)*2)</f>
        <v>15.3</v>
      </c>
      <c r="K56" s="42">
        <v>7.6</v>
      </c>
      <c r="L56" s="42">
        <v>7.4</v>
      </c>
      <c r="M56" s="43">
        <f>AVERAGE(K56,L56)</f>
        <v>7.5</v>
      </c>
      <c r="N56" s="42"/>
      <c r="O56" s="42"/>
      <c r="P56" s="42">
        <v>0.2</v>
      </c>
      <c r="Q56" s="62">
        <f>+P56+M56+J56-N56-O56</f>
        <v>23</v>
      </c>
    </row>
    <row r="57" spans="1:257" s="64" customFormat="1" ht="12.75">
      <c r="A57" s="67"/>
      <c r="B57" s="24"/>
      <c r="C57" s="24"/>
      <c r="D57" s="25"/>
      <c r="E57" s="25"/>
      <c r="F57" s="24"/>
      <c r="G57" s="68"/>
      <c r="H57" s="69"/>
      <c r="I57" s="66"/>
    </row>
    <row r="58" spans="1:257" s="64" customFormat="1" ht="11.25" customHeight="1">
      <c r="A58" s="6" t="s">
        <v>102</v>
      </c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</row>
    <row r="59" spans="1:257" s="64" customFormat="1" ht="11.25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</row>
    <row r="60" spans="1:257" s="66" customFormat="1" ht="12.75">
      <c r="A60" s="67"/>
      <c r="B60" s="24"/>
      <c r="C60" s="24"/>
      <c r="D60" s="25"/>
      <c r="E60" s="25"/>
      <c r="F60" s="24"/>
      <c r="G60" s="68"/>
      <c r="H60" s="69"/>
      <c r="J60" s="64"/>
      <c r="K60" s="64"/>
      <c r="L60" s="64"/>
      <c r="M60" s="64"/>
      <c r="N60" s="64"/>
      <c r="O60" s="64"/>
      <c r="P60" s="64"/>
      <c r="Q60" s="64"/>
      <c r="R60" s="64"/>
      <c r="S60" s="64"/>
      <c r="T60" s="64"/>
      <c r="U60" s="64"/>
      <c r="V60" s="64"/>
      <c r="W60" s="64"/>
      <c r="X60" s="64"/>
      <c r="Y60" s="64"/>
      <c r="Z60" s="64"/>
      <c r="AA60" s="64"/>
      <c r="AB60" s="64"/>
      <c r="AC60" s="64"/>
      <c r="AD60" s="64"/>
      <c r="AE60" s="64"/>
      <c r="AF60" s="64"/>
      <c r="AG60" s="64"/>
      <c r="AH60" s="64"/>
      <c r="AI60" s="64"/>
      <c r="AJ60" s="64"/>
      <c r="AK60" s="64"/>
      <c r="AL60" s="64"/>
      <c r="AM60" s="64"/>
      <c r="AN60" s="64"/>
      <c r="AO60" s="64"/>
      <c r="AP60" s="64"/>
      <c r="AQ60" s="64"/>
      <c r="AR60" s="64"/>
      <c r="AS60" s="64"/>
      <c r="AT60" s="64"/>
      <c r="AU60" s="64"/>
      <c r="AV60" s="64"/>
      <c r="AW60" s="64"/>
      <c r="AX60" s="64"/>
      <c r="AY60" s="64"/>
      <c r="AZ60" s="64"/>
      <c r="BA60" s="64"/>
      <c r="BB60" s="64"/>
      <c r="BC60" s="64"/>
      <c r="BD60" s="64"/>
      <c r="BE60" s="64"/>
      <c r="BF60" s="64"/>
      <c r="BG60" s="64"/>
      <c r="BH60" s="64"/>
      <c r="BI60" s="64"/>
      <c r="BJ60" s="64"/>
      <c r="BK60" s="64"/>
      <c r="BL60" s="64"/>
      <c r="BM60" s="64"/>
      <c r="BN60" s="64"/>
      <c r="BO60" s="64"/>
      <c r="BP60" s="64"/>
      <c r="BQ60" s="64"/>
      <c r="BR60" s="64"/>
      <c r="BS60" s="64"/>
      <c r="BT60" s="64"/>
      <c r="BU60" s="64"/>
      <c r="BV60" s="64"/>
      <c r="BW60" s="64"/>
      <c r="BX60" s="64"/>
      <c r="BY60" s="64"/>
      <c r="BZ60" s="64"/>
      <c r="CA60" s="64"/>
      <c r="CB60" s="64"/>
      <c r="CC60" s="64"/>
      <c r="CD60" s="64"/>
      <c r="CE60" s="64"/>
      <c r="CF60" s="64"/>
      <c r="CG60" s="64"/>
      <c r="CH60" s="64"/>
      <c r="CI60" s="64"/>
      <c r="CJ60" s="64"/>
      <c r="CK60" s="64"/>
      <c r="CL60" s="64"/>
      <c r="CM60" s="64"/>
      <c r="CN60" s="64"/>
      <c r="CO60" s="64"/>
      <c r="CP60" s="64"/>
      <c r="CQ60" s="64"/>
      <c r="CR60" s="64"/>
      <c r="CS60" s="64"/>
      <c r="CT60" s="64"/>
      <c r="CU60" s="64"/>
      <c r="CV60" s="64"/>
      <c r="CW60" s="64"/>
      <c r="CX60" s="64"/>
      <c r="CY60" s="64"/>
      <c r="CZ60" s="64"/>
      <c r="DA60" s="64"/>
      <c r="DB60" s="64"/>
      <c r="DC60" s="64"/>
      <c r="DD60" s="64"/>
      <c r="DE60" s="64"/>
      <c r="DF60" s="64"/>
      <c r="DG60" s="64"/>
      <c r="DH60" s="64"/>
      <c r="DI60" s="64"/>
      <c r="DJ60" s="64"/>
      <c r="DK60" s="64"/>
      <c r="DL60" s="64"/>
      <c r="DM60" s="64"/>
      <c r="DN60" s="64"/>
      <c r="DO60" s="64"/>
      <c r="DP60" s="64"/>
      <c r="DQ60" s="64"/>
      <c r="DR60" s="64"/>
      <c r="DS60" s="64"/>
      <c r="DT60" s="64"/>
      <c r="DU60" s="64"/>
      <c r="DV60" s="64"/>
      <c r="DW60" s="64"/>
      <c r="DX60" s="64"/>
      <c r="DY60" s="64"/>
      <c r="DZ60" s="64"/>
      <c r="EA60" s="64"/>
      <c r="EB60" s="64"/>
      <c r="EC60" s="64"/>
      <c r="ED60" s="64"/>
      <c r="EE60" s="64"/>
      <c r="EF60" s="64"/>
      <c r="EG60" s="64"/>
      <c r="EH60" s="64"/>
      <c r="EI60" s="64"/>
      <c r="EJ60" s="64"/>
      <c r="EK60" s="64"/>
      <c r="EL60" s="64"/>
      <c r="EM60" s="64"/>
      <c r="EN60" s="64"/>
      <c r="EO60" s="64"/>
      <c r="EP60" s="64"/>
      <c r="EQ60" s="64"/>
      <c r="ER60" s="64"/>
      <c r="ES60" s="64"/>
      <c r="ET60" s="64"/>
      <c r="EU60" s="64"/>
      <c r="EV60" s="64"/>
      <c r="EW60" s="64"/>
      <c r="EX60" s="64"/>
      <c r="EY60" s="64"/>
      <c r="EZ60" s="64"/>
      <c r="FA60" s="64"/>
      <c r="FB60" s="64"/>
      <c r="FC60" s="64"/>
      <c r="FD60" s="64"/>
      <c r="FE60" s="64"/>
      <c r="FF60" s="64"/>
      <c r="FG60" s="64"/>
      <c r="FH60" s="64"/>
      <c r="FI60" s="64"/>
      <c r="FJ60" s="64"/>
      <c r="FK60" s="64"/>
      <c r="FL60" s="64"/>
      <c r="FM60" s="64"/>
      <c r="FN60" s="64"/>
      <c r="FO60" s="64"/>
      <c r="FP60" s="64"/>
      <c r="FQ60" s="64"/>
      <c r="FR60" s="64"/>
      <c r="FS60" s="64"/>
      <c r="FT60" s="64"/>
      <c r="FU60" s="64"/>
      <c r="FV60" s="64"/>
      <c r="FW60" s="64"/>
      <c r="FX60" s="64"/>
      <c r="FY60" s="64"/>
      <c r="FZ60" s="64"/>
      <c r="GA60" s="64"/>
      <c r="GB60" s="64"/>
      <c r="GC60" s="64"/>
      <c r="GD60" s="64"/>
      <c r="GE60" s="64"/>
      <c r="GF60" s="64"/>
      <c r="GG60" s="64"/>
      <c r="GH60" s="64"/>
      <c r="GI60" s="64"/>
      <c r="GJ60" s="64"/>
      <c r="GK60" s="64"/>
      <c r="GL60" s="64"/>
      <c r="GM60" s="64"/>
      <c r="GN60" s="64"/>
      <c r="GO60" s="64"/>
      <c r="GP60" s="64"/>
      <c r="GQ60" s="64"/>
      <c r="GR60" s="64"/>
      <c r="GS60" s="64"/>
      <c r="GT60" s="64"/>
      <c r="GU60" s="64"/>
      <c r="GV60" s="64"/>
      <c r="GW60" s="64"/>
      <c r="GX60" s="64"/>
      <c r="GY60" s="64"/>
      <c r="GZ60" s="64"/>
      <c r="HA60" s="64"/>
      <c r="HB60" s="64"/>
      <c r="HC60" s="64"/>
      <c r="HD60" s="64"/>
      <c r="HE60" s="64"/>
      <c r="HF60" s="64"/>
      <c r="HG60" s="64"/>
      <c r="HH60" s="64"/>
      <c r="HI60" s="64"/>
      <c r="HJ60" s="64"/>
      <c r="HK60" s="64"/>
      <c r="HL60" s="64"/>
      <c r="HM60" s="64"/>
      <c r="HN60" s="64"/>
      <c r="HO60" s="64"/>
      <c r="HP60" s="64"/>
      <c r="HQ60" s="64"/>
      <c r="HR60" s="64"/>
      <c r="HS60" s="64"/>
      <c r="HT60" s="64"/>
      <c r="HU60" s="64"/>
      <c r="HV60" s="64"/>
      <c r="HW60" s="64"/>
      <c r="HX60" s="64"/>
      <c r="HY60" s="64"/>
      <c r="HZ60" s="64"/>
      <c r="IA60" s="64"/>
      <c r="IB60" s="64"/>
      <c r="IC60" s="64"/>
      <c r="ID60" s="64"/>
      <c r="IE60" s="64"/>
      <c r="IF60" s="64"/>
      <c r="IG60" s="64"/>
      <c r="IH60" s="64"/>
      <c r="II60" s="64"/>
      <c r="IJ60" s="64"/>
      <c r="IK60" s="64"/>
      <c r="IL60" s="64"/>
      <c r="IM60" s="64"/>
      <c r="IN60" s="64"/>
      <c r="IO60" s="64"/>
      <c r="IP60" s="64"/>
      <c r="IQ60" s="64"/>
      <c r="IR60" s="64"/>
      <c r="IS60" s="64"/>
      <c r="IT60" s="64"/>
      <c r="IU60" s="64"/>
      <c r="IV60" s="64"/>
      <c r="IW60" s="64"/>
    </row>
    <row r="61" spans="1:257" s="66" customFormat="1" ht="19.5">
      <c r="A61" s="9" t="s">
        <v>103</v>
      </c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64"/>
      <c r="T61" s="64"/>
      <c r="U61" s="64"/>
      <c r="V61" s="64"/>
      <c r="W61" s="64"/>
      <c r="X61" s="64"/>
      <c r="Y61" s="64"/>
      <c r="Z61" s="64"/>
      <c r="AA61" s="64"/>
      <c r="AB61" s="64"/>
      <c r="AC61" s="64"/>
      <c r="AD61" s="64"/>
      <c r="AE61" s="64"/>
      <c r="AF61" s="64"/>
      <c r="AG61" s="64"/>
      <c r="AH61" s="64"/>
      <c r="AI61" s="64"/>
      <c r="AJ61" s="64"/>
      <c r="AK61" s="64"/>
      <c r="AL61" s="64"/>
      <c r="AM61" s="64"/>
      <c r="AN61" s="64"/>
      <c r="AO61" s="64"/>
      <c r="AP61" s="64"/>
      <c r="AQ61" s="64"/>
      <c r="AR61" s="64"/>
      <c r="AS61" s="64"/>
      <c r="AT61" s="64"/>
      <c r="AU61" s="64"/>
      <c r="AV61" s="64"/>
      <c r="AW61" s="64"/>
      <c r="AX61" s="64"/>
      <c r="AY61" s="64"/>
      <c r="AZ61" s="64"/>
      <c r="BA61" s="64"/>
      <c r="BB61" s="64"/>
      <c r="BC61" s="64"/>
      <c r="BD61" s="64"/>
      <c r="BE61" s="64"/>
      <c r="BF61" s="64"/>
      <c r="BG61" s="64"/>
      <c r="BH61" s="64"/>
      <c r="BI61" s="64"/>
      <c r="BJ61" s="64"/>
      <c r="BK61" s="64"/>
      <c r="BL61" s="64"/>
      <c r="BM61" s="64"/>
      <c r="BN61" s="64"/>
      <c r="BO61" s="64"/>
      <c r="BP61" s="64"/>
      <c r="BQ61" s="64"/>
      <c r="BR61" s="64"/>
      <c r="BS61" s="64"/>
      <c r="BT61" s="64"/>
      <c r="BU61" s="64"/>
      <c r="BV61" s="64"/>
      <c r="BW61" s="64"/>
      <c r="BX61" s="64"/>
      <c r="BY61" s="64"/>
      <c r="BZ61" s="64"/>
      <c r="CA61" s="64"/>
      <c r="CB61" s="64"/>
      <c r="CC61" s="64"/>
      <c r="CD61" s="64"/>
      <c r="CE61" s="64"/>
      <c r="CF61" s="64"/>
      <c r="CG61" s="64"/>
      <c r="CH61" s="64"/>
      <c r="CI61" s="64"/>
      <c r="CJ61" s="64"/>
      <c r="CK61" s="64"/>
      <c r="CL61" s="64"/>
      <c r="CM61" s="64"/>
      <c r="CN61" s="64"/>
      <c r="CO61" s="64"/>
      <c r="CP61" s="64"/>
      <c r="CQ61" s="64"/>
      <c r="CR61" s="64"/>
      <c r="CS61" s="64"/>
      <c r="CT61" s="64"/>
      <c r="CU61" s="64"/>
      <c r="CV61" s="64"/>
      <c r="CW61" s="64"/>
      <c r="CX61" s="64"/>
      <c r="CY61" s="64"/>
      <c r="CZ61" s="64"/>
      <c r="DA61" s="64"/>
      <c r="DB61" s="64"/>
      <c r="DC61" s="64"/>
      <c r="DD61" s="64"/>
      <c r="DE61" s="64"/>
      <c r="DF61" s="64"/>
      <c r="DG61" s="64"/>
      <c r="DH61" s="64"/>
      <c r="DI61" s="64"/>
      <c r="DJ61" s="64"/>
      <c r="DK61" s="64"/>
      <c r="DL61" s="64"/>
      <c r="DM61" s="64"/>
      <c r="DN61" s="64"/>
      <c r="DO61" s="64"/>
      <c r="DP61" s="64"/>
      <c r="DQ61" s="64"/>
      <c r="DR61" s="64"/>
      <c r="DS61" s="64"/>
      <c r="DT61" s="64"/>
      <c r="DU61" s="64"/>
      <c r="DV61" s="64"/>
      <c r="DW61" s="64"/>
      <c r="DX61" s="64"/>
      <c r="DY61" s="64"/>
      <c r="DZ61" s="64"/>
      <c r="EA61" s="64"/>
      <c r="EB61" s="64"/>
      <c r="EC61" s="64"/>
      <c r="ED61" s="64"/>
      <c r="EE61" s="64"/>
      <c r="EF61" s="64"/>
      <c r="EG61" s="64"/>
      <c r="EH61" s="64"/>
      <c r="EI61" s="64"/>
      <c r="EJ61" s="64"/>
      <c r="EK61" s="64"/>
      <c r="EL61" s="64"/>
      <c r="EM61" s="64"/>
      <c r="EN61" s="64"/>
      <c r="EO61" s="64"/>
      <c r="EP61" s="64"/>
      <c r="EQ61" s="64"/>
      <c r="ER61" s="64"/>
      <c r="ES61" s="64"/>
      <c r="ET61" s="64"/>
      <c r="EU61" s="64"/>
      <c r="EV61" s="64"/>
      <c r="EW61" s="64"/>
      <c r="EX61" s="64"/>
      <c r="EY61" s="64"/>
      <c r="EZ61" s="64"/>
      <c r="FA61" s="64"/>
      <c r="FB61" s="64"/>
      <c r="FC61" s="64"/>
      <c r="FD61" s="64"/>
      <c r="FE61" s="64"/>
      <c r="FF61" s="64"/>
      <c r="FG61" s="64"/>
      <c r="FH61" s="64"/>
      <c r="FI61" s="64"/>
      <c r="FJ61" s="64"/>
      <c r="FK61" s="64"/>
      <c r="FL61" s="64"/>
      <c r="FM61" s="64"/>
      <c r="FN61" s="64"/>
      <c r="FO61" s="64"/>
      <c r="FP61" s="64"/>
      <c r="FQ61" s="64"/>
      <c r="FR61" s="64"/>
      <c r="FS61" s="64"/>
      <c r="FT61" s="64"/>
      <c r="FU61" s="64"/>
      <c r="FV61" s="64"/>
      <c r="FW61" s="64"/>
      <c r="FX61" s="64"/>
      <c r="FY61" s="64"/>
      <c r="FZ61" s="64"/>
      <c r="GA61" s="64"/>
      <c r="GB61" s="64"/>
      <c r="GC61" s="64"/>
      <c r="GD61" s="64"/>
      <c r="GE61" s="64"/>
      <c r="GF61" s="64"/>
      <c r="GG61" s="64"/>
      <c r="GH61" s="64"/>
      <c r="GI61" s="64"/>
      <c r="GJ61" s="64"/>
      <c r="GK61" s="64"/>
      <c r="GL61" s="64"/>
      <c r="GM61" s="64"/>
      <c r="GN61" s="64"/>
      <c r="GO61" s="64"/>
      <c r="GP61" s="64"/>
      <c r="GQ61" s="64"/>
      <c r="GR61" s="64"/>
      <c r="GS61" s="64"/>
      <c r="GT61" s="64"/>
      <c r="GU61" s="64"/>
      <c r="GV61" s="64"/>
      <c r="GW61" s="64"/>
      <c r="GX61" s="64"/>
      <c r="GY61" s="64"/>
      <c r="GZ61" s="64"/>
      <c r="HA61" s="64"/>
      <c r="HB61" s="64"/>
      <c r="HC61" s="64"/>
      <c r="HD61" s="64"/>
      <c r="HE61" s="64"/>
      <c r="HF61" s="64"/>
      <c r="HG61" s="64"/>
      <c r="HH61" s="64"/>
      <c r="HI61" s="64"/>
      <c r="HJ61" s="64"/>
      <c r="HK61" s="64"/>
      <c r="HL61" s="64"/>
      <c r="HM61" s="64"/>
      <c r="HN61" s="64"/>
      <c r="HO61" s="64"/>
      <c r="HP61" s="64"/>
      <c r="HQ61" s="64"/>
      <c r="HR61" s="64"/>
      <c r="HS61" s="64"/>
      <c r="HT61" s="64"/>
      <c r="HU61" s="64"/>
      <c r="HV61" s="64"/>
      <c r="HW61" s="64"/>
      <c r="HX61" s="64"/>
      <c r="HY61" s="64"/>
      <c r="HZ61" s="64"/>
      <c r="IA61" s="64"/>
      <c r="IB61" s="64"/>
      <c r="IC61" s="64"/>
      <c r="ID61" s="64"/>
      <c r="IE61" s="64"/>
      <c r="IF61" s="64"/>
      <c r="IG61" s="64"/>
      <c r="IH61" s="64"/>
      <c r="II61" s="64"/>
      <c r="IJ61" s="64"/>
      <c r="IK61" s="64"/>
      <c r="IL61" s="64"/>
      <c r="IM61" s="64"/>
      <c r="IN61" s="64"/>
      <c r="IO61" s="64"/>
      <c r="IP61" s="64"/>
      <c r="IQ61" s="64"/>
      <c r="IR61" s="64"/>
      <c r="IS61" s="64"/>
      <c r="IT61" s="64"/>
      <c r="IU61" s="64"/>
      <c r="IV61" s="64"/>
      <c r="IW61" s="64"/>
    </row>
    <row r="62" spans="1:257" s="49" customFormat="1" ht="15.75">
      <c r="A62" s="29"/>
      <c r="B62" s="30" t="s">
        <v>4</v>
      </c>
      <c r="C62" s="30" t="s">
        <v>5</v>
      </c>
      <c r="D62" s="30" t="s">
        <v>6</v>
      </c>
      <c r="E62" s="30" t="s">
        <v>7</v>
      </c>
      <c r="F62" s="30" t="s">
        <v>8</v>
      </c>
      <c r="G62" s="30" t="s">
        <v>9</v>
      </c>
      <c r="H62" s="30" t="s">
        <v>10</v>
      </c>
      <c r="I62" s="30" t="s">
        <v>11</v>
      </c>
      <c r="J62" s="30" t="s">
        <v>104</v>
      </c>
      <c r="K62" s="31" t="s">
        <v>12</v>
      </c>
      <c r="L62" s="30" t="s">
        <v>13</v>
      </c>
      <c r="M62" s="30" t="s">
        <v>14</v>
      </c>
      <c r="N62" s="31" t="s">
        <v>15</v>
      </c>
      <c r="O62" s="30" t="s">
        <v>16</v>
      </c>
      <c r="P62" s="30" t="s">
        <v>17</v>
      </c>
      <c r="Q62" s="30" t="s">
        <v>18</v>
      </c>
      <c r="R62" s="32" t="s">
        <v>19</v>
      </c>
      <c r="S62" s="66"/>
      <c r="T62" s="64"/>
      <c r="U62" s="64"/>
      <c r="V62" s="64"/>
      <c r="W62" s="64"/>
      <c r="X62" s="64"/>
      <c r="Y62" s="64"/>
      <c r="Z62" s="64"/>
      <c r="AA62" s="64"/>
      <c r="AB62" s="64"/>
      <c r="AC62" s="64"/>
      <c r="AD62" s="64"/>
      <c r="AE62" s="64"/>
      <c r="AF62" s="64"/>
      <c r="AG62" s="64"/>
      <c r="AH62" s="64"/>
      <c r="AI62" s="64"/>
      <c r="AJ62" s="64"/>
      <c r="AK62" s="64"/>
      <c r="AL62" s="64"/>
      <c r="AM62" s="64"/>
      <c r="AN62" s="64"/>
      <c r="AO62" s="64"/>
      <c r="AP62" s="64"/>
      <c r="AQ62" s="64"/>
      <c r="AR62" s="64"/>
      <c r="AS62" s="64"/>
      <c r="AT62" s="64"/>
      <c r="AU62" s="64"/>
      <c r="AV62" s="64"/>
      <c r="AW62" s="64"/>
      <c r="AX62" s="64"/>
      <c r="AY62" s="64"/>
      <c r="AZ62" s="64"/>
      <c r="BA62" s="64"/>
      <c r="BB62" s="64"/>
      <c r="BC62" s="64"/>
      <c r="BD62" s="64"/>
      <c r="BE62" s="64"/>
      <c r="BF62" s="64"/>
      <c r="BG62" s="64"/>
      <c r="BH62" s="64"/>
      <c r="BI62" s="64"/>
      <c r="BJ62" s="64"/>
      <c r="BK62" s="64"/>
      <c r="BL62" s="64"/>
      <c r="BM62" s="64"/>
      <c r="BN62" s="64"/>
      <c r="BO62" s="64"/>
      <c r="BP62" s="64"/>
      <c r="BQ62" s="64"/>
      <c r="BR62" s="64"/>
      <c r="BS62" s="64"/>
      <c r="BT62" s="64"/>
      <c r="BU62" s="64"/>
      <c r="BV62" s="64"/>
      <c r="BW62" s="64"/>
      <c r="BX62" s="64"/>
      <c r="BY62" s="64"/>
      <c r="BZ62" s="64"/>
      <c r="CA62" s="64"/>
      <c r="CB62" s="64"/>
      <c r="CC62" s="64"/>
      <c r="CD62" s="64"/>
      <c r="CE62" s="64"/>
      <c r="CF62" s="64"/>
      <c r="CG62" s="64"/>
      <c r="CH62" s="64"/>
      <c r="CI62" s="64"/>
      <c r="CJ62" s="64"/>
      <c r="CK62" s="64"/>
      <c r="CL62" s="64"/>
      <c r="CM62" s="64"/>
      <c r="CN62" s="64"/>
      <c r="CO62" s="64"/>
      <c r="CP62" s="64"/>
      <c r="CQ62" s="64"/>
      <c r="CR62" s="64"/>
      <c r="CS62" s="64"/>
      <c r="CT62" s="64"/>
      <c r="CU62" s="64"/>
      <c r="CV62" s="64"/>
      <c r="CW62" s="64"/>
      <c r="CX62" s="64"/>
      <c r="CY62" s="64"/>
      <c r="CZ62" s="64"/>
      <c r="DA62" s="64"/>
      <c r="DB62" s="64"/>
      <c r="DC62" s="64"/>
      <c r="DD62" s="64"/>
      <c r="DE62" s="64"/>
      <c r="DF62" s="64"/>
      <c r="DG62" s="64"/>
      <c r="DH62" s="64"/>
      <c r="DI62" s="64"/>
      <c r="DJ62" s="64"/>
      <c r="DK62" s="64"/>
      <c r="DL62" s="64"/>
      <c r="DM62" s="64"/>
      <c r="DN62" s="64"/>
      <c r="DO62" s="64"/>
      <c r="DP62" s="64"/>
      <c r="DQ62" s="64"/>
      <c r="DR62" s="64"/>
      <c r="DS62" s="64"/>
      <c r="DT62" s="64"/>
      <c r="DU62" s="64"/>
      <c r="DV62" s="64"/>
      <c r="DW62" s="64"/>
      <c r="DX62" s="64"/>
      <c r="DY62" s="64"/>
      <c r="DZ62" s="64"/>
      <c r="EA62" s="64"/>
      <c r="EB62" s="64"/>
      <c r="EC62" s="64"/>
      <c r="ED62" s="64"/>
      <c r="EE62" s="64"/>
      <c r="EF62" s="64"/>
      <c r="EG62" s="64"/>
      <c r="EH62" s="64"/>
      <c r="EI62" s="64"/>
      <c r="EJ62" s="64"/>
      <c r="EK62" s="64"/>
      <c r="EL62" s="64"/>
      <c r="EM62" s="64"/>
      <c r="EN62" s="64"/>
      <c r="EO62" s="64"/>
      <c r="EP62" s="64"/>
      <c r="EQ62" s="64"/>
      <c r="ER62" s="64"/>
      <c r="ES62" s="64"/>
      <c r="ET62" s="64"/>
      <c r="EU62" s="64"/>
      <c r="EV62" s="64"/>
      <c r="EW62" s="64"/>
      <c r="EX62" s="64"/>
      <c r="EY62" s="64"/>
      <c r="EZ62" s="64"/>
      <c r="FA62" s="64"/>
      <c r="FB62" s="64"/>
      <c r="FC62" s="64"/>
      <c r="FD62" s="64"/>
      <c r="FE62" s="64"/>
      <c r="FF62" s="64"/>
      <c r="FG62" s="64"/>
      <c r="FH62" s="64"/>
      <c r="FI62" s="64"/>
      <c r="FJ62" s="64"/>
      <c r="FK62" s="64"/>
      <c r="FL62" s="64"/>
      <c r="FM62" s="64"/>
      <c r="FN62" s="64"/>
      <c r="FO62" s="64"/>
      <c r="FP62" s="64"/>
      <c r="FQ62" s="64"/>
      <c r="FR62" s="64"/>
      <c r="FS62" s="64"/>
      <c r="FT62" s="64"/>
      <c r="FU62" s="64"/>
      <c r="FV62" s="64"/>
      <c r="FW62" s="64"/>
      <c r="FX62" s="64"/>
      <c r="FY62" s="64"/>
      <c r="FZ62" s="64"/>
      <c r="GA62" s="64"/>
      <c r="GB62" s="64"/>
      <c r="GC62" s="64"/>
      <c r="GD62" s="64"/>
      <c r="GE62" s="64"/>
      <c r="GF62" s="64"/>
      <c r="GG62" s="64"/>
      <c r="GH62" s="64"/>
      <c r="GI62" s="64"/>
      <c r="GJ62" s="64"/>
      <c r="GK62" s="64"/>
      <c r="GL62" s="64"/>
      <c r="GM62" s="64"/>
      <c r="GN62" s="64"/>
      <c r="GO62" s="64"/>
      <c r="GP62" s="64"/>
      <c r="GQ62" s="64"/>
      <c r="GR62" s="64"/>
      <c r="GS62" s="64"/>
      <c r="GT62" s="64"/>
      <c r="GU62" s="64"/>
      <c r="GV62" s="64"/>
      <c r="GW62" s="64"/>
      <c r="GX62" s="64"/>
      <c r="GY62" s="64"/>
      <c r="GZ62" s="64"/>
      <c r="HA62" s="64"/>
      <c r="HB62" s="64"/>
      <c r="HC62" s="64"/>
      <c r="HD62" s="64"/>
      <c r="HE62" s="64"/>
      <c r="HF62" s="64"/>
      <c r="HG62" s="64"/>
      <c r="HH62" s="64"/>
      <c r="HI62" s="64"/>
      <c r="HJ62" s="64"/>
      <c r="HK62" s="64"/>
      <c r="HL62" s="64"/>
      <c r="HM62" s="64"/>
      <c r="HN62" s="64"/>
      <c r="HO62" s="64"/>
      <c r="HP62" s="64"/>
      <c r="HQ62" s="64"/>
      <c r="HR62" s="64"/>
      <c r="HS62" s="64"/>
      <c r="HT62" s="64"/>
      <c r="HU62" s="64"/>
      <c r="HV62" s="64"/>
      <c r="HW62" s="64"/>
      <c r="HX62" s="64"/>
      <c r="HY62" s="64"/>
      <c r="HZ62" s="64"/>
      <c r="IA62" s="64"/>
      <c r="IB62" s="64"/>
      <c r="IC62" s="64"/>
      <c r="ID62" s="64"/>
      <c r="IE62" s="64"/>
      <c r="IF62" s="64"/>
      <c r="IG62" s="64"/>
      <c r="IH62" s="64"/>
      <c r="II62" s="64"/>
      <c r="IJ62" s="64"/>
      <c r="IK62" s="64"/>
      <c r="IL62" s="64"/>
      <c r="IM62" s="64"/>
      <c r="IN62" s="64"/>
      <c r="IO62" s="64"/>
      <c r="IP62" s="64"/>
      <c r="IQ62" s="64"/>
      <c r="IR62" s="64"/>
      <c r="IS62" s="64"/>
      <c r="IT62" s="64"/>
      <c r="IU62" s="64"/>
      <c r="IV62" s="64"/>
      <c r="IW62" s="64"/>
    </row>
    <row r="63" spans="1:257" s="64" customFormat="1" ht="12.75">
      <c r="A63" s="70">
        <v>44</v>
      </c>
      <c r="B63" s="34" t="s">
        <v>105</v>
      </c>
      <c r="C63" s="35" t="s">
        <v>106</v>
      </c>
      <c r="D63" s="35"/>
      <c r="E63" s="35" t="s">
        <v>107</v>
      </c>
      <c r="F63" s="34" t="s">
        <v>26</v>
      </c>
      <c r="G63" s="71" t="s">
        <v>103</v>
      </c>
      <c r="H63" s="36">
        <v>8</v>
      </c>
      <c r="I63" s="36">
        <v>8.1</v>
      </c>
      <c r="J63" s="36">
        <v>8.3000000000000007</v>
      </c>
      <c r="K63" s="37">
        <f>(AVERAGE(H63,I63,J63)*2)</f>
        <v>16.266666666666669</v>
      </c>
      <c r="L63" s="36">
        <v>7.8</v>
      </c>
      <c r="M63" s="36">
        <v>7.6</v>
      </c>
      <c r="N63" s="37">
        <f>AVERAGE(L63,M63)</f>
        <v>7.6999999999999993</v>
      </c>
      <c r="O63" s="36"/>
      <c r="P63" s="36"/>
      <c r="Q63" s="36">
        <v>0.25</v>
      </c>
      <c r="R63" s="60">
        <f>+Q63+N63+K63-O63-P63</f>
        <v>24.216666666666669</v>
      </c>
      <c r="S63" s="26"/>
      <c r="T63" s="27"/>
      <c r="U63" s="27"/>
      <c r="V63" s="27"/>
      <c r="W63" s="27"/>
      <c r="X63" s="27"/>
      <c r="Y63" s="27"/>
      <c r="Z63" s="27"/>
      <c r="AA63" s="27"/>
      <c r="AB63" s="27"/>
      <c r="AC63" s="27"/>
      <c r="AD63" s="27"/>
      <c r="AE63" s="27"/>
      <c r="AF63" s="27"/>
      <c r="AG63" s="27"/>
      <c r="AH63" s="27"/>
      <c r="AI63" s="27"/>
      <c r="AJ63" s="27"/>
      <c r="AK63" s="27"/>
      <c r="AL63" s="27"/>
      <c r="AM63" s="27"/>
      <c r="AN63" s="27"/>
      <c r="AO63" s="27"/>
      <c r="AP63" s="27"/>
      <c r="AQ63" s="27"/>
      <c r="AR63" s="27"/>
      <c r="AS63" s="27"/>
      <c r="AT63" s="27"/>
      <c r="AU63" s="27"/>
      <c r="AV63" s="27"/>
      <c r="AW63" s="27"/>
      <c r="AX63" s="27"/>
      <c r="AY63" s="27"/>
      <c r="AZ63" s="27"/>
      <c r="BA63" s="27"/>
      <c r="BB63" s="27"/>
      <c r="BC63" s="27"/>
      <c r="BD63" s="27"/>
      <c r="BE63" s="27"/>
      <c r="BF63" s="27"/>
      <c r="BG63" s="27"/>
      <c r="BH63" s="27"/>
      <c r="BI63" s="27"/>
      <c r="BJ63" s="27"/>
      <c r="BK63" s="27"/>
      <c r="BL63" s="27"/>
      <c r="BM63" s="27"/>
      <c r="BN63" s="27"/>
      <c r="BO63" s="27"/>
      <c r="BP63" s="27"/>
      <c r="BQ63" s="27"/>
      <c r="BR63" s="27"/>
      <c r="BS63" s="27"/>
      <c r="BT63" s="27"/>
      <c r="BU63" s="27"/>
      <c r="BV63" s="27"/>
      <c r="BW63" s="27"/>
      <c r="BX63" s="27"/>
      <c r="BY63" s="27"/>
      <c r="BZ63" s="27"/>
      <c r="CA63" s="27"/>
      <c r="CB63" s="27"/>
      <c r="CC63" s="27"/>
      <c r="CD63" s="27"/>
      <c r="CE63" s="27"/>
      <c r="CF63" s="27"/>
      <c r="CG63" s="27"/>
      <c r="CH63" s="27"/>
      <c r="CI63" s="27"/>
      <c r="CJ63" s="27"/>
      <c r="CK63" s="27"/>
      <c r="CL63" s="27"/>
      <c r="CM63" s="27"/>
      <c r="CN63" s="27"/>
      <c r="CO63" s="27"/>
      <c r="CP63" s="27"/>
      <c r="CQ63" s="27"/>
      <c r="CR63" s="27"/>
      <c r="CS63" s="27"/>
      <c r="CT63" s="27"/>
      <c r="CU63" s="27"/>
      <c r="CV63" s="27"/>
      <c r="CW63" s="27"/>
      <c r="CX63" s="27"/>
      <c r="CY63" s="27"/>
      <c r="CZ63" s="27"/>
      <c r="DA63" s="27"/>
      <c r="DB63" s="27"/>
      <c r="DC63" s="27"/>
      <c r="DD63" s="27"/>
      <c r="DE63" s="27"/>
      <c r="DF63" s="27"/>
      <c r="DG63" s="27"/>
      <c r="DH63" s="27"/>
      <c r="DI63" s="27"/>
      <c r="DJ63" s="27"/>
      <c r="DK63" s="27"/>
      <c r="DL63" s="27"/>
      <c r="DM63" s="27"/>
      <c r="DN63" s="27"/>
      <c r="DO63" s="27"/>
      <c r="DP63" s="27"/>
      <c r="DQ63" s="27"/>
      <c r="DR63" s="27"/>
      <c r="DS63" s="27"/>
      <c r="DT63" s="27"/>
      <c r="DU63" s="27"/>
      <c r="DV63" s="27"/>
      <c r="DW63" s="27"/>
      <c r="DX63" s="27"/>
      <c r="DY63" s="27"/>
      <c r="DZ63" s="27"/>
      <c r="EA63" s="27"/>
      <c r="EB63" s="27"/>
      <c r="EC63" s="27"/>
      <c r="ED63" s="27"/>
      <c r="EE63" s="27"/>
      <c r="EF63" s="27"/>
      <c r="EG63" s="27"/>
      <c r="EH63" s="27"/>
      <c r="EI63" s="27"/>
      <c r="EJ63" s="27"/>
      <c r="EK63" s="27"/>
      <c r="EL63" s="27"/>
      <c r="EM63" s="27"/>
      <c r="EN63" s="27"/>
      <c r="EO63" s="27"/>
      <c r="EP63" s="27"/>
      <c r="EQ63" s="27"/>
      <c r="ER63" s="27"/>
      <c r="ES63" s="27"/>
      <c r="ET63" s="27"/>
      <c r="EU63" s="27"/>
      <c r="EV63" s="27"/>
      <c r="EW63" s="27"/>
      <c r="EX63" s="27"/>
      <c r="EY63" s="27"/>
      <c r="EZ63" s="27"/>
      <c r="FA63" s="27"/>
      <c r="FB63" s="27"/>
      <c r="FC63" s="27"/>
      <c r="FD63" s="27"/>
      <c r="FE63" s="27"/>
      <c r="FF63" s="27"/>
      <c r="FG63" s="27"/>
      <c r="FH63" s="27"/>
      <c r="FI63" s="27"/>
      <c r="FJ63" s="27"/>
      <c r="FK63" s="27"/>
      <c r="FL63" s="27"/>
      <c r="FM63" s="27"/>
      <c r="FN63" s="27"/>
      <c r="FO63" s="27"/>
      <c r="FP63" s="27"/>
      <c r="FQ63" s="27"/>
      <c r="FR63" s="27"/>
      <c r="FS63" s="27"/>
      <c r="FT63" s="27"/>
      <c r="FU63" s="27"/>
      <c r="FV63" s="27"/>
      <c r="FW63" s="27"/>
      <c r="FX63" s="27"/>
      <c r="FY63" s="27"/>
      <c r="FZ63" s="27"/>
      <c r="GA63" s="27"/>
      <c r="GB63" s="27"/>
      <c r="GC63" s="27"/>
      <c r="GD63" s="27"/>
      <c r="GE63" s="27"/>
      <c r="GF63" s="27"/>
      <c r="GG63" s="27"/>
      <c r="GH63" s="27"/>
      <c r="GI63" s="27"/>
      <c r="GJ63" s="27"/>
      <c r="GK63" s="27"/>
      <c r="GL63" s="27"/>
      <c r="GM63" s="27"/>
      <c r="GN63" s="27"/>
      <c r="GO63" s="27"/>
      <c r="GP63" s="27"/>
      <c r="GQ63" s="27"/>
      <c r="GR63" s="27"/>
      <c r="GS63" s="27"/>
      <c r="GT63" s="27"/>
      <c r="GU63" s="27"/>
      <c r="GV63" s="27"/>
      <c r="GW63" s="27"/>
      <c r="GX63" s="27"/>
      <c r="GY63" s="27"/>
      <c r="GZ63" s="27"/>
      <c r="HA63" s="27"/>
      <c r="HB63" s="27"/>
      <c r="HC63" s="27"/>
      <c r="HD63" s="27"/>
      <c r="HE63" s="27"/>
      <c r="HF63" s="27"/>
      <c r="HG63" s="27"/>
      <c r="HH63" s="27"/>
      <c r="HI63" s="27"/>
      <c r="HJ63" s="27"/>
      <c r="HK63" s="27"/>
      <c r="HL63" s="27"/>
      <c r="HM63" s="27"/>
      <c r="HN63" s="27"/>
      <c r="HO63" s="27"/>
      <c r="HP63" s="27"/>
      <c r="HQ63" s="27"/>
      <c r="HR63" s="27"/>
      <c r="HS63" s="27"/>
      <c r="HT63" s="27"/>
      <c r="HU63" s="27"/>
      <c r="HV63" s="27"/>
      <c r="HW63" s="27"/>
      <c r="HX63" s="27"/>
      <c r="HY63" s="27"/>
      <c r="HZ63" s="27"/>
      <c r="IA63" s="27"/>
      <c r="IB63" s="27"/>
      <c r="IC63" s="27"/>
      <c r="ID63" s="27"/>
      <c r="IE63" s="27"/>
      <c r="IF63" s="27"/>
      <c r="IG63" s="27"/>
      <c r="IH63" s="27"/>
      <c r="II63" s="27"/>
      <c r="IJ63" s="27"/>
      <c r="IK63" s="27"/>
      <c r="IL63" s="27"/>
      <c r="IM63" s="27"/>
      <c r="IN63" s="27"/>
      <c r="IO63" s="27"/>
      <c r="IP63" s="27"/>
      <c r="IQ63" s="27"/>
      <c r="IR63" s="27"/>
      <c r="IS63" s="27"/>
      <c r="IT63" s="27"/>
      <c r="IU63" s="27"/>
      <c r="IV63" s="27"/>
      <c r="IW63" s="27"/>
    </row>
    <row r="64" spans="1:257" s="64" customFormat="1">
      <c r="A64" s="39">
        <v>55</v>
      </c>
      <c r="B64" s="40" t="s">
        <v>108</v>
      </c>
      <c r="C64" s="41" t="s">
        <v>109</v>
      </c>
      <c r="D64" s="41"/>
      <c r="E64" s="41" t="s">
        <v>110</v>
      </c>
      <c r="F64" s="40" t="s">
        <v>26</v>
      </c>
      <c r="G64" s="72" t="s">
        <v>103</v>
      </c>
      <c r="H64" s="42">
        <v>7.7</v>
      </c>
      <c r="I64" s="42">
        <v>7.8</v>
      </c>
      <c r="J64" s="42">
        <v>7.9</v>
      </c>
      <c r="K64" s="43">
        <f>(AVERAGE(H64,I64,J64)*2)</f>
        <v>15.6</v>
      </c>
      <c r="L64" s="42">
        <v>8</v>
      </c>
      <c r="M64" s="42">
        <v>7.8</v>
      </c>
      <c r="N64" s="43">
        <f>AVERAGE(L64,M64)</f>
        <v>7.9</v>
      </c>
      <c r="O64" s="42"/>
      <c r="P64" s="42"/>
      <c r="Q64" s="42">
        <v>0.25</v>
      </c>
      <c r="R64" s="62">
        <f>+Q64+N64+K64-O64-P64</f>
        <v>23.75</v>
      </c>
      <c r="S64" s="21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  <c r="AP64" s="15"/>
      <c r="AQ64" s="15"/>
      <c r="AR64" s="15"/>
      <c r="AS64" s="15"/>
      <c r="AT64" s="15"/>
      <c r="AU64" s="15"/>
      <c r="AV64" s="15"/>
      <c r="AW64" s="15"/>
      <c r="AX64" s="15"/>
      <c r="AY64" s="15"/>
      <c r="AZ64" s="15"/>
      <c r="BA64" s="15"/>
      <c r="BB64" s="15"/>
      <c r="BC64" s="15"/>
      <c r="BD64" s="15"/>
      <c r="BE64" s="15"/>
      <c r="BF64" s="15"/>
      <c r="BG64" s="15"/>
      <c r="BH64" s="15"/>
      <c r="BI64" s="15"/>
      <c r="BJ64" s="15"/>
      <c r="BK64" s="15"/>
      <c r="BL64" s="15"/>
      <c r="BM64" s="15"/>
      <c r="BN64" s="15"/>
      <c r="BO64" s="15"/>
      <c r="BP64" s="15"/>
      <c r="BQ64" s="15"/>
      <c r="BR64" s="15"/>
      <c r="BS64" s="15"/>
      <c r="BT64" s="15"/>
      <c r="BU64" s="15"/>
      <c r="BV64" s="15"/>
      <c r="BW64" s="15"/>
      <c r="BX64" s="15"/>
      <c r="BY64" s="15"/>
      <c r="BZ64" s="15"/>
      <c r="CA64" s="15"/>
      <c r="CB64" s="15"/>
      <c r="CC64" s="15"/>
      <c r="CD64" s="15"/>
      <c r="CE64" s="15"/>
      <c r="CF64" s="15"/>
      <c r="CG64" s="15"/>
      <c r="CH64" s="15"/>
      <c r="CI64" s="15"/>
      <c r="CJ64" s="15"/>
      <c r="CK64" s="15"/>
      <c r="CL64" s="15"/>
      <c r="CM64" s="15"/>
      <c r="CN64" s="15"/>
      <c r="CO64" s="15"/>
      <c r="CP64" s="15"/>
      <c r="CQ64" s="15"/>
      <c r="CR64" s="15"/>
      <c r="CS64" s="15"/>
      <c r="CT64" s="15"/>
      <c r="CU64" s="15"/>
      <c r="CV64" s="15"/>
      <c r="CW64" s="15"/>
      <c r="CX64" s="15"/>
      <c r="CY64" s="15"/>
      <c r="CZ64" s="15"/>
      <c r="DA64" s="15"/>
      <c r="DB64" s="15"/>
      <c r="DC64" s="15"/>
      <c r="DD64" s="15"/>
      <c r="DE64" s="15"/>
      <c r="DF64" s="15"/>
      <c r="DG64" s="15"/>
      <c r="DH64" s="15"/>
      <c r="DI64" s="15"/>
      <c r="DJ64" s="15"/>
      <c r="DK64" s="15"/>
      <c r="DL64" s="15"/>
      <c r="DM64" s="15"/>
      <c r="DN64" s="15"/>
      <c r="DO64" s="15"/>
      <c r="DP64" s="15"/>
      <c r="DQ64" s="15"/>
      <c r="DR64" s="15"/>
      <c r="DS64" s="15"/>
      <c r="DT64" s="15"/>
      <c r="DU64" s="15"/>
      <c r="DV64" s="15"/>
      <c r="DW64" s="15"/>
      <c r="DX64" s="15"/>
      <c r="DY64" s="15"/>
      <c r="DZ64" s="15"/>
      <c r="EA64" s="15"/>
      <c r="EB64" s="15"/>
      <c r="EC64" s="15"/>
      <c r="ED64" s="15"/>
      <c r="EE64" s="15"/>
      <c r="EF64" s="15"/>
      <c r="EG64" s="15"/>
      <c r="EH64" s="15"/>
      <c r="EI64" s="15"/>
      <c r="EJ64" s="15"/>
      <c r="EK64" s="15"/>
      <c r="EL64" s="15"/>
      <c r="EM64" s="15"/>
      <c r="EN64" s="15"/>
      <c r="EO64" s="15"/>
      <c r="EP64" s="15"/>
      <c r="EQ64" s="15"/>
      <c r="ER64" s="15"/>
      <c r="ES64" s="15"/>
      <c r="ET64" s="15"/>
      <c r="EU64" s="15"/>
      <c r="EV64" s="15"/>
      <c r="EW64" s="15"/>
      <c r="EX64" s="15"/>
      <c r="EY64" s="15"/>
      <c r="EZ64" s="15"/>
      <c r="FA64" s="15"/>
      <c r="FB64" s="15"/>
      <c r="FC64" s="15"/>
      <c r="FD64" s="15"/>
      <c r="FE64" s="15"/>
      <c r="FF64" s="15"/>
      <c r="FG64" s="15"/>
      <c r="FH64" s="15"/>
      <c r="FI64" s="15"/>
      <c r="FJ64" s="15"/>
      <c r="FK64" s="15"/>
      <c r="FL64" s="15"/>
      <c r="FM64" s="15"/>
      <c r="FN64" s="15"/>
      <c r="FO64" s="15"/>
      <c r="FP64" s="15"/>
      <c r="FQ64" s="15"/>
      <c r="FR64" s="15"/>
      <c r="FS64" s="15"/>
      <c r="FT64" s="15"/>
      <c r="FU64" s="15"/>
      <c r="FV64" s="15"/>
      <c r="FW64" s="15"/>
      <c r="FX64" s="15"/>
      <c r="FY64" s="15"/>
      <c r="FZ64" s="15"/>
      <c r="GA64" s="15"/>
      <c r="GB64" s="15"/>
      <c r="GC64" s="15"/>
      <c r="GD64" s="15"/>
      <c r="GE64" s="15"/>
      <c r="GF64" s="15"/>
      <c r="GG64" s="15"/>
      <c r="GH64" s="15"/>
      <c r="GI64" s="15"/>
      <c r="GJ64" s="15"/>
      <c r="GK64" s="15"/>
      <c r="GL64" s="15"/>
      <c r="GM64" s="15"/>
      <c r="GN64" s="15"/>
      <c r="GO64" s="15"/>
      <c r="GP64" s="15"/>
      <c r="GQ64" s="15"/>
      <c r="GR64" s="15"/>
      <c r="GS64" s="15"/>
      <c r="GT64" s="15"/>
      <c r="GU64" s="15"/>
      <c r="GV64" s="15"/>
      <c r="GW64" s="15"/>
      <c r="GX64" s="15"/>
      <c r="GY64" s="15"/>
      <c r="GZ64" s="15"/>
      <c r="HA64" s="15"/>
      <c r="HB64" s="15"/>
      <c r="HC64" s="15"/>
      <c r="HD64" s="15"/>
      <c r="HE64" s="15"/>
      <c r="HF64" s="15"/>
      <c r="HG64" s="15"/>
      <c r="HH64" s="15"/>
      <c r="HI64" s="15"/>
      <c r="HJ64" s="15"/>
      <c r="HK64" s="15"/>
      <c r="HL64" s="15"/>
      <c r="HM64" s="15"/>
      <c r="HN64" s="15"/>
      <c r="HO64" s="15"/>
      <c r="HP64" s="15"/>
      <c r="HQ64" s="15"/>
      <c r="HR64" s="15"/>
      <c r="HS64" s="15"/>
      <c r="HT64" s="15"/>
      <c r="HU64" s="15"/>
      <c r="HV64" s="15"/>
      <c r="HW64" s="15"/>
      <c r="HX64" s="15"/>
      <c r="HY64" s="15"/>
      <c r="HZ64" s="15"/>
      <c r="IA64" s="15"/>
      <c r="IB64" s="15"/>
      <c r="IC64" s="15"/>
      <c r="ID64" s="15"/>
      <c r="IE64" s="15"/>
      <c r="IF64" s="15"/>
      <c r="IG64" s="15"/>
      <c r="IH64" s="15"/>
      <c r="II64" s="15"/>
      <c r="IJ64" s="15"/>
      <c r="IK64" s="15"/>
      <c r="IL64" s="15"/>
      <c r="IM64" s="15"/>
      <c r="IN64" s="15"/>
      <c r="IO64" s="15"/>
      <c r="IP64" s="15"/>
      <c r="IQ64" s="15"/>
      <c r="IR64" s="15"/>
      <c r="IS64" s="15"/>
      <c r="IT64" s="15"/>
      <c r="IU64" s="15"/>
      <c r="IV64" s="16"/>
      <c r="IW64" s="16"/>
    </row>
    <row r="65" spans="1:257" s="64" customFormat="1">
      <c r="A65" s="33">
        <v>50</v>
      </c>
      <c r="B65" s="59" t="s">
        <v>111</v>
      </c>
      <c r="C65" s="59" t="s">
        <v>112</v>
      </c>
      <c r="D65" s="59"/>
      <c r="E65" s="59" t="s">
        <v>113</v>
      </c>
      <c r="F65" s="73" t="s">
        <v>63</v>
      </c>
      <c r="G65" s="34" t="s">
        <v>103</v>
      </c>
      <c r="H65" s="36">
        <v>6.5</v>
      </c>
      <c r="I65" s="36">
        <v>6</v>
      </c>
      <c r="J65" s="36">
        <v>6.5</v>
      </c>
      <c r="K65" s="37">
        <f>(AVERAGE(H65,I65,J65)*2)</f>
        <v>12.666666666666666</v>
      </c>
      <c r="L65" s="36">
        <v>6.9</v>
      </c>
      <c r="M65" s="36">
        <v>6.8</v>
      </c>
      <c r="N65" s="37">
        <f>AVERAGE(L65,M65)</f>
        <v>6.85</v>
      </c>
      <c r="O65" s="36"/>
      <c r="P65" s="36"/>
      <c r="Q65" s="36">
        <v>0.25</v>
      </c>
      <c r="R65" s="60">
        <f>+Q65+N65+K65-O65-P65</f>
        <v>19.766666666666666</v>
      </c>
      <c r="S65" s="21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  <c r="AP65" s="15"/>
      <c r="AQ65" s="15"/>
      <c r="AR65" s="15"/>
      <c r="AS65" s="15"/>
      <c r="AT65" s="15"/>
      <c r="AU65" s="15"/>
      <c r="AV65" s="15"/>
      <c r="AW65" s="15"/>
      <c r="AX65" s="15"/>
      <c r="AY65" s="15"/>
      <c r="AZ65" s="15"/>
      <c r="BA65" s="15"/>
      <c r="BB65" s="15"/>
      <c r="BC65" s="15"/>
      <c r="BD65" s="15"/>
      <c r="BE65" s="15"/>
      <c r="BF65" s="15"/>
      <c r="BG65" s="15"/>
      <c r="BH65" s="15"/>
      <c r="BI65" s="15"/>
      <c r="BJ65" s="15"/>
      <c r="BK65" s="15"/>
      <c r="BL65" s="15"/>
      <c r="BM65" s="15"/>
      <c r="BN65" s="15"/>
      <c r="BO65" s="15"/>
      <c r="BP65" s="15"/>
      <c r="BQ65" s="15"/>
      <c r="BR65" s="15"/>
      <c r="BS65" s="15"/>
      <c r="BT65" s="15"/>
      <c r="BU65" s="15"/>
      <c r="BV65" s="15"/>
      <c r="BW65" s="15"/>
      <c r="BX65" s="15"/>
      <c r="BY65" s="15"/>
      <c r="BZ65" s="15"/>
      <c r="CA65" s="15"/>
      <c r="CB65" s="15"/>
      <c r="CC65" s="15"/>
      <c r="CD65" s="15"/>
      <c r="CE65" s="15"/>
      <c r="CF65" s="15"/>
      <c r="CG65" s="15"/>
      <c r="CH65" s="15"/>
      <c r="CI65" s="15"/>
      <c r="CJ65" s="15"/>
      <c r="CK65" s="15"/>
      <c r="CL65" s="15"/>
      <c r="CM65" s="15"/>
      <c r="CN65" s="15"/>
      <c r="CO65" s="15"/>
      <c r="CP65" s="15"/>
      <c r="CQ65" s="15"/>
      <c r="CR65" s="15"/>
      <c r="CS65" s="15"/>
      <c r="CT65" s="15"/>
      <c r="CU65" s="15"/>
      <c r="CV65" s="15"/>
      <c r="CW65" s="15"/>
      <c r="CX65" s="15"/>
      <c r="CY65" s="15"/>
      <c r="CZ65" s="15"/>
      <c r="DA65" s="15"/>
      <c r="DB65" s="15"/>
      <c r="DC65" s="15"/>
      <c r="DD65" s="15"/>
      <c r="DE65" s="15"/>
      <c r="DF65" s="15"/>
      <c r="DG65" s="15"/>
      <c r="DH65" s="15"/>
      <c r="DI65" s="15"/>
      <c r="DJ65" s="15"/>
      <c r="DK65" s="15"/>
      <c r="DL65" s="15"/>
      <c r="DM65" s="15"/>
      <c r="DN65" s="15"/>
      <c r="DO65" s="15"/>
      <c r="DP65" s="15"/>
      <c r="DQ65" s="15"/>
      <c r="DR65" s="15"/>
      <c r="DS65" s="15"/>
      <c r="DT65" s="15"/>
      <c r="DU65" s="15"/>
      <c r="DV65" s="15"/>
      <c r="DW65" s="15"/>
      <c r="DX65" s="15"/>
      <c r="DY65" s="15"/>
      <c r="DZ65" s="15"/>
      <c r="EA65" s="15"/>
      <c r="EB65" s="15"/>
      <c r="EC65" s="15"/>
      <c r="ED65" s="15"/>
      <c r="EE65" s="15"/>
      <c r="EF65" s="15"/>
      <c r="EG65" s="15"/>
      <c r="EH65" s="15"/>
      <c r="EI65" s="15"/>
      <c r="EJ65" s="15"/>
      <c r="EK65" s="15"/>
      <c r="EL65" s="15"/>
      <c r="EM65" s="15"/>
      <c r="EN65" s="15"/>
      <c r="EO65" s="15"/>
      <c r="EP65" s="15"/>
      <c r="EQ65" s="15"/>
      <c r="ER65" s="15"/>
      <c r="ES65" s="15"/>
      <c r="ET65" s="15"/>
      <c r="EU65" s="15"/>
      <c r="EV65" s="15"/>
      <c r="EW65" s="15"/>
      <c r="EX65" s="15"/>
      <c r="EY65" s="15"/>
      <c r="EZ65" s="15"/>
      <c r="FA65" s="15"/>
      <c r="FB65" s="15"/>
      <c r="FC65" s="15"/>
      <c r="FD65" s="15"/>
      <c r="FE65" s="15"/>
      <c r="FF65" s="15"/>
      <c r="FG65" s="15"/>
      <c r="FH65" s="15"/>
      <c r="FI65" s="15"/>
      <c r="FJ65" s="15"/>
      <c r="FK65" s="15"/>
      <c r="FL65" s="15"/>
      <c r="FM65" s="15"/>
      <c r="FN65" s="15"/>
      <c r="FO65" s="15"/>
      <c r="FP65" s="15"/>
      <c r="FQ65" s="15"/>
      <c r="FR65" s="15"/>
      <c r="FS65" s="15"/>
      <c r="FT65" s="15"/>
      <c r="FU65" s="15"/>
      <c r="FV65" s="15"/>
      <c r="FW65" s="15"/>
      <c r="FX65" s="15"/>
      <c r="FY65" s="15"/>
      <c r="FZ65" s="15"/>
      <c r="GA65" s="15"/>
      <c r="GB65" s="15"/>
      <c r="GC65" s="15"/>
      <c r="GD65" s="15"/>
      <c r="GE65" s="15"/>
      <c r="GF65" s="15"/>
      <c r="GG65" s="15"/>
      <c r="GH65" s="15"/>
      <c r="GI65" s="15"/>
      <c r="GJ65" s="15"/>
      <c r="GK65" s="15"/>
      <c r="GL65" s="15"/>
      <c r="GM65" s="15"/>
      <c r="GN65" s="15"/>
      <c r="GO65" s="15"/>
      <c r="GP65" s="15"/>
      <c r="GQ65" s="15"/>
      <c r="GR65" s="15"/>
      <c r="GS65" s="15"/>
      <c r="GT65" s="15"/>
      <c r="GU65" s="15"/>
      <c r="GV65" s="15"/>
      <c r="GW65" s="15"/>
      <c r="GX65" s="15"/>
      <c r="GY65" s="15"/>
      <c r="GZ65" s="15"/>
      <c r="HA65" s="15"/>
      <c r="HB65" s="15"/>
      <c r="HC65" s="15"/>
      <c r="HD65" s="15"/>
      <c r="HE65" s="15"/>
      <c r="HF65" s="15"/>
      <c r="HG65" s="15"/>
      <c r="HH65" s="15"/>
      <c r="HI65" s="15"/>
      <c r="HJ65" s="15"/>
      <c r="HK65" s="15"/>
      <c r="HL65" s="15"/>
      <c r="HM65" s="15"/>
      <c r="HN65" s="15"/>
      <c r="HO65" s="15"/>
      <c r="HP65" s="15"/>
      <c r="HQ65" s="15"/>
      <c r="HR65" s="15"/>
      <c r="HS65" s="15"/>
      <c r="HT65" s="15"/>
      <c r="HU65" s="15"/>
      <c r="HV65" s="15"/>
      <c r="HW65" s="15"/>
      <c r="HX65" s="15"/>
      <c r="HY65" s="15"/>
      <c r="HZ65" s="15"/>
      <c r="IA65" s="15"/>
      <c r="IB65" s="15"/>
      <c r="IC65" s="15"/>
      <c r="ID65" s="15"/>
      <c r="IE65" s="15"/>
      <c r="IF65" s="15"/>
      <c r="IG65" s="15"/>
      <c r="IH65" s="15"/>
      <c r="II65" s="15"/>
      <c r="IJ65" s="15"/>
      <c r="IK65" s="15"/>
      <c r="IL65" s="15"/>
      <c r="IM65" s="15"/>
      <c r="IN65" s="15"/>
      <c r="IO65" s="15"/>
      <c r="IP65" s="15"/>
      <c r="IQ65" s="15"/>
      <c r="IR65" s="15"/>
      <c r="IS65" s="15"/>
      <c r="IT65" s="15"/>
      <c r="IU65" s="15"/>
      <c r="IV65" s="16"/>
      <c r="IW65" s="16"/>
    </row>
    <row r="66" spans="1:257" s="64" customFormat="1">
      <c r="A66" s="13"/>
      <c r="B66" s="14"/>
      <c r="C66" s="14"/>
      <c r="D66" s="14"/>
      <c r="E66" s="14"/>
      <c r="F66" s="14"/>
      <c r="G66" s="14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  <c r="AP66" s="15"/>
      <c r="AQ66" s="15"/>
      <c r="AR66" s="15"/>
      <c r="AS66" s="15"/>
      <c r="AT66" s="15"/>
      <c r="AU66" s="15"/>
      <c r="AV66" s="15"/>
      <c r="AW66" s="15"/>
      <c r="AX66" s="15"/>
      <c r="AY66" s="15"/>
      <c r="AZ66" s="15"/>
      <c r="BA66" s="15"/>
      <c r="BB66" s="15"/>
      <c r="BC66" s="15"/>
      <c r="BD66" s="15"/>
      <c r="BE66" s="15"/>
      <c r="BF66" s="15"/>
      <c r="BG66" s="15"/>
      <c r="BH66" s="15"/>
      <c r="BI66" s="15"/>
      <c r="BJ66" s="15"/>
      <c r="BK66" s="15"/>
      <c r="BL66" s="15"/>
      <c r="BM66" s="15"/>
      <c r="BN66" s="15"/>
      <c r="BO66" s="15"/>
      <c r="BP66" s="15"/>
      <c r="BQ66" s="15"/>
      <c r="BR66" s="15"/>
      <c r="BS66" s="15"/>
      <c r="BT66" s="15"/>
      <c r="BU66" s="15"/>
      <c r="BV66" s="15"/>
      <c r="BW66" s="15"/>
      <c r="BX66" s="15"/>
      <c r="BY66" s="15"/>
      <c r="BZ66" s="15"/>
      <c r="CA66" s="15"/>
      <c r="CB66" s="15"/>
      <c r="CC66" s="15"/>
      <c r="CD66" s="15"/>
      <c r="CE66" s="15"/>
      <c r="CF66" s="15"/>
      <c r="CG66" s="15"/>
      <c r="CH66" s="15"/>
      <c r="CI66" s="15"/>
      <c r="CJ66" s="15"/>
      <c r="CK66" s="15"/>
      <c r="CL66" s="15"/>
      <c r="CM66" s="15"/>
      <c r="CN66" s="15"/>
      <c r="CO66" s="15"/>
      <c r="CP66" s="15"/>
      <c r="CQ66" s="15"/>
      <c r="CR66" s="15"/>
      <c r="CS66" s="15"/>
      <c r="CT66" s="15"/>
      <c r="CU66" s="15"/>
      <c r="CV66" s="15"/>
      <c r="CW66" s="15"/>
      <c r="CX66" s="15"/>
      <c r="CY66" s="15"/>
      <c r="CZ66" s="15"/>
      <c r="DA66" s="15"/>
      <c r="DB66" s="15"/>
      <c r="DC66" s="15"/>
      <c r="DD66" s="15"/>
      <c r="DE66" s="15"/>
      <c r="DF66" s="15"/>
      <c r="DG66" s="15"/>
      <c r="DH66" s="15"/>
      <c r="DI66" s="15"/>
      <c r="DJ66" s="15"/>
      <c r="DK66" s="15"/>
      <c r="DL66" s="15"/>
      <c r="DM66" s="15"/>
      <c r="DN66" s="15"/>
      <c r="DO66" s="15"/>
      <c r="DP66" s="15"/>
      <c r="DQ66" s="15"/>
      <c r="DR66" s="15"/>
      <c r="DS66" s="15"/>
      <c r="DT66" s="15"/>
      <c r="DU66" s="15"/>
      <c r="DV66" s="15"/>
      <c r="DW66" s="15"/>
      <c r="DX66" s="15"/>
      <c r="DY66" s="15"/>
      <c r="DZ66" s="15"/>
      <c r="EA66" s="15"/>
      <c r="EB66" s="15"/>
      <c r="EC66" s="15"/>
      <c r="ED66" s="15"/>
      <c r="EE66" s="15"/>
      <c r="EF66" s="15"/>
      <c r="EG66" s="15"/>
      <c r="EH66" s="15"/>
      <c r="EI66" s="15"/>
      <c r="EJ66" s="15"/>
      <c r="EK66" s="15"/>
      <c r="EL66" s="15"/>
      <c r="EM66" s="15"/>
      <c r="EN66" s="15"/>
      <c r="EO66" s="15"/>
      <c r="EP66" s="15"/>
      <c r="EQ66" s="15"/>
      <c r="ER66" s="15"/>
      <c r="ES66" s="15"/>
      <c r="ET66" s="15"/>
      <c r="EU66" s="15"/>
      <c r="EV66" s="15"/>
      <c r="EW66" s="15"/>
      <c r="EX66" s="15"/>
      <c r="EY66" s="15"/>
      <c r="EZ66" s="15"/>
      <c r="FA66" s="15"/>
      <c r="FB66" s="15"/>
      <c r="FC66" s="15"/>
      <c r="FD66" s="15"/>
      <c r="FE66" s="15"/>
      <c r="FF66" s="15"/>
      <c r="FG66" s="15"/>
      <c r="FH66" s="15"/>
      <c r="FI66" s="15"/>
      <c r="FJ66" s="15"/>
      <c r="FK66" s="15"/>
      <c r="FL66" s="15"/>
      <c r="FM66" s="15"/>
      <c r="FN66" s="15"/>
      <c r="FO66" s="15"/>
      <c r="FP66" s="15"/>
      <c r="FQ66" s="15"/>
      <c r="FR66" s="15"/>
      <c r="FS66" s="15"/>
      <c r="FT66" s="15"/>
      <c r="FU66" s="15"/>
      <c r="FV66" s="15"/>
      <c r="FW66" s="15"/>
      <c r="FX66" s="15"/>
      <c r="FY66" s="15"/>
      <c r="FZ66" s="15"/>
      <c r="GA66" s="15"/>
      <c r="GB66" s="15"/>
      <c r="GC66" s="15"/>
      <c r="GD66" s="15"/>
      <c r="GE66" s="15"/>
      <c r="GF66" s="15"/>
      <c r="GG66" s="15"/>
      <c r="GH66" s="15"/>
      <c r="GI66" s="15"/>
      <c r="GJ66" s="15"/>
      <c r="GK66" s="15"/>
      <c r="GL66" s="15"/>
      <c r="GM66" s="15"/>
      <c r="GN66" s="15"/>
      <c r="GO66" s="15"/>
      <c r="GP66" s="15"/>
      <c r="GQ66" s="15"/>
      <c r="GR66" s="15"/>
      <c r="GS66" s="15"/>
      <c r="GT66" s="15"/>
      <c r="GU66" s="15"/>
      <c r="GV66" s="15"/>
      <c r="GW66" s="15"/>
      <c r="GX66" s="15"/>
      <c r="GY66" s="15"/>
      <c r="GZ66" s="15"/>
      <c r="HA66" s="15"/>
      <c r="HB66" s="15"/>
      <c r="HC66" s="15"/>
      <c r="HD66" s="15"/>
      <c r="HE66" s="15"/>
      <c r="HF66" s="15"/>
      <c r="HG66" s="15"/>
      <c r="HH66" s="15"/>
      <c r="HI66" s="15"/>
      <c r="HJ66" s="15"/>
      <c r="HK66" s="15"/>
      <c r="HL66" s="15"/>
      <c r="HM66" s="15"/>
      <c r="HN66" s="15"/>
      <c r="HO66" s="15"/>
      <c r="HP66" s="15"/>
      <c r="HQ66" s="15"/>
      <c r="HR66" s="15"/>
      <c r="HS66" s="15"/>
      <c r="HT66" s="15"/>
      <c r="HU66" s="15"/>
      <c r="HV66" s="15"/>
      <c r="HW66" s="15"/>
      <c r="HX66" s="15"/>
      <c r="HY66" s="15"/>
      <c r="HZ66" s="15"/>
      <c r="IA66" s="15"/>
      <c r="IB66" s="15"/>
      <c r="IC66" s="15"/>
      <c r="ID66" s="15"/>
      <c r="IE66" s="15"/>
      <c r="IF66" s="15"/>
      <c r="IG66" s="15"/>
      <c r="IH66" s="15"/>
      <c r="II66" s="15"/>
      <c r="IJ66" s="15"/>
      <c r="IK66" s="15"/>
      <c r="IL66" s="15"/>
      <c r="IM66" s="15"/>
      <c r="IN66" s="15"/>
      <c r="IO66" s="15"/>
      <c r="IP66" s="15"/>
      <c r="IQ66" s="15"/>
      <c r="IR66" s="15"/>
      <c r="IS66" s="15"/>
      <c r="IT66" s="15"/>
      <c r="IU66" s="15"/>
      <c r="IV66" s="16"/>
      <c r="IW66" s="16"/>
    </row>
    <row r="67" spans="1:257" s="64" customFormat="1" ht="19.5">
      <c r="A67" s="9" t="s">
        <v>114</v>
      </c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  <c r="AP67" s="15"/>
      <c r="AQ67" s="15"/>
      <c r="AR67" s="15"/>
      <c r="AS67" s="15"/>
      <c r="AT67" s="15"/>
      <c r="AU67" s="15"/>
      <c r="AV67" s="15"/>
      <c r="AW67" s="15"/>
      <c r="AX67" s="15"/>
      <c r="AY67" s="15"/>
      <c r="AZ67" s="15"/>
      <c r="BA67" s="15"/>
      <c r="BB67" s="15"/>
      <c r="BC67" s="15"/>
      <c r="BD67" s="15"/>
      <c r="BE67" s="15"/>
      <c r="BF67" s="15"/>
      <c r="BG67" s="15"/>
      <c r="BH67" s="15"/>
      <c r="BI67" s="15"/>
      <c r="BJ67" s="15"/>
      <c r="BK67" s="15"/>
      <c r="BL67" s="15"/>
      <c r="BM67" s="15"/>
      <c r="BN67" s="15"/>
      <c r="BO67" s="15"/>
      <c r="BP67" s="15"/>
      <c r="BQ67" s="15"/>
      <c r="BR67" s="15"/>
      <c r="BS67" s="15"/>
      <c r="BT67" s="15"/>
      <c r="BU67" s="15"/>
      <c r="BV67" s="15"/>
      <c r="BW67" s="15"/>
      <c r="BX67" s="15"/>
      <c r="BY67" s="15"/>
      <c r="BZ67" s="15"/>
      <c r="CA67" s="15"/>
      <c r="CB67" s="15"/>
      <c r="CC67" s="15"/>
      <c r="CD67" s="15"/>
      <c r="CE67" s="15"/>
      <c r="CF67" s="15"/>
      <c r="CG67" s="15"/>
      <c r="CH67" s="15"/>
      <c r="CI67" s="15"/>
      <c r="CJ67" s="15"/>
      <c r="CK67" s="15"/>
      <c r="CL67" s="15"/>
      <c r="CM67" s="15"/>
      <c r="CN67" s="15"/>
      <c r="CO67" s="15"/>
      <c r="CP67" s="15"/>
      <c r="CQ67" s="15"/>
      <c r="CR67" s="15"/>
      <c r="CS67" s="15"/>
      <c r="CT67" s="15"/>
      <c r="CU67" s="15"/>
      <c r="CV67" s="15"/>
      <c r="CW67" s="15"/>
      <c r="CX67" s="15"/>
      <c r="CY67" s="15"/>
      <c r="CZ67" s="15"/>
      <c r="DA67" s="15"/>
      <c r="DB67" s="15"/>
      <c r="DC67" s="15"/>
      <c r="DD67" s="15"/>
      <c r="DE67" s="15"/>
      <c r="DF67" s="15"/>
      <c r="DG67" s="15"/>
      <c r="DH67" s="15"/>
      <c r="DI67" s="15"/>
      <c r="DJ67" s="15"/>
      <c r="DK67" s="15"/>
      <c r="DL67" s="15"/>
      <c r="DM67" s="15"/>
      <c r="DN67" s="15"/>
      <c r="DO67" s="15"/>
      <c r="DP67" s="15"/>
      <c r="DQ67" s="15"/>
      <c r="DR67" s="15"/>
      <c r="DS67" s="15"/>
      <c r="DT67" s="15"/>
      <c r="DU67" s="15"/>
      <c r="DV67" s="15"/>
      <c r="DW67" s="15"/>
      <c r="DX67" s="15"/>
      <c r="DY67" s="15"/>
      <c r="DZ67" s="15"/>
      <c r="EA67" s="15"/>
      <c r="EB67" s="15"/>
      <c r="EC67" s="15"/>
      <c r="ED67" s="15"/>
      <c r="EE67" s="15"/>
      <c r="EF67" s="15"/>
      <c r="EG67" s="15"/>
      <c r="EH67" s="15"/>
      <c r="EI67" s="15"/>
      <c r="EJ67" s="15"/>
      <c r="EK67" s="15"/>
      <c r="EL67" s="15"/>
      <c r="EM67" s="15"/>
      <c r="EN67" s="15"/>
      <c r="EO67" s="15"/>
      <c r="EP67" s="15"/>
      <c r="EQ67" s="15"/>
      <c r="ER67" s="15"/>
      <c r="ES67" s="15"/>
      <c r="ET67" s="15"/>
      <c r="EU67" s="15"/>
      <c r="EV67" s="15"/>
      <c r="EW67" s="15"/>
      <c r="EX67" s="15"/>
      <c r="EY67" s="15"/>
      <c r="EZ67" s="15"/>
      <c r="FA67" s="15"/>
      <c r="FB67" s="15"/>
      <c r="FC67" s="15"/>
      <c r="FD67" s="15"/>
      <c r="FE67" s="15"/>
      <c r="FF67" s="15"/>
      <c r="FG67" s="15"/>
      <c r="FH67" s="15"/>
      <c r="FI67" s="15"/>
      <c r="FJ67" s="15"/>
      <c r="FK67" s="15"/>
      <c r="FL67" s="15"/>
      <c r="FM67" s="15"/>
      <c r="FN67" s="15"/>
      <c r="FO67" s="15"/>
      <c r="FP67" s="15"/>
      <c r="FQ67" s="15"/>
      <c r="FR67" s="15"/>
      <c r="FS67" s="15"/>
      <c r="FT67" s="15"/>
      <c r="FU67" s="15"/>
      <c r="FV67" s="15"/>
      <c r="FW67" s="15"/>
      <c r="FX67" s="15"/>
      <c r="FY67" s="15"/>
      <c r="FZ67" s="15"/>
      <c r="GA67" s="15"/>
      <c r="GB67" s="15"/>
      <c r="GC67" s="15"/>
      <c r="GD67" s="15"/>
      <c r="GE67" s="15"/>
      <c r="GF67" s="15"/>
      <c r="GG67" s="15"/>
      <c r="GH67" s="15"/>
      <c r="GI67" s="15"/>
      <c r="GJ67" s="15"/>
      <c r="GK67" s="15"/>
      <c r="GL67" s="15"/>
      <c r="GM67" s="15"/>
      <c r="GN67" s="15"/>
      <c r="GO67" s="15"/>
      <c r="GP67" s="15"/>
      <c r="GQ67" s="15"/>
      <c r="GR67" s="15"/>
      <c r="GS67" s="15"/>
      <c r="GT67" s="15"/>
      <c r="GU67" s="15"/>
      <c r="GV67" s="15"/>
      <c r="GW67" s="15"/>
      <c r="GX67" s="15"/>
      <c r="GY67" s="15"/>
      <c r="GZ67" s="15"/>
      <c r="HA67" s="15"/>
      <c r="HB67" s="15"/>
      <c r="HC67" s="15"/>
      <c r="HD67" s="15"/>
      <c r="HE67" s="15"/>
      <c r="HF67" s="15"/>
      <c r="HG67" s="15"/>
      <c r="HH67" s="15"/>
      <c r="HI67" s="15"/>
      <c r="HJ67" s="15"/>
      <c r="HK67" s="15"/>
      <c r="HL67" s="15"/>
      <c r="HM67" s="15"/>
      <c r="HN67" s="15"/>
      <c r="HO67" s="15"/>
      <c r="HP67" s="15"/>
      <c r="HQ67" s="15"/>
      <c r="HR67" s="15"/>
      <c r="HS67" s="15"/>
      <c r="HT67" s="15"/>
      <c r="HU67" s="15"/>
      <c r="HV67" s="15"/>
      <c r="HW67" s="15"/>
      <c r="HX67" s="15"/>
      <c r="HY67" s="15"/>
      <c r="HZ67" s="15"/>
      <c r="IA67" s="15"/>
      <c r="IB67" s="15"/>
      <c r="IC67" s="15"/>
      <c r="ID67" s="15"/>
      <c r="IE67" s="15"/>
      <c r="IF67" s="15"/>
      <c r="IG67" s="15"/>
      <c r="IH67" s="15"/>
      <c r="II67" s="15"/>
      <c r="IJ67" s="15"/>
      <c r="IK67" s="15"/>
      <c r="IL67" s="15"/>
      <c r="IM67" s="15"/>
      <c r="IN67" s="15"/>
      <c r="IO67" s="15"/>
      <c r="IP67" s="15"/>
      <c r="IQ67" s="15"/>
      <c r="IR67" s="15"/>
      <c r="IS67" s="15"/>
      <c r="IT67" s="15"/>
      <c r="IU67" s="15"/>
      <c r="IV67" s="16"/>
      <c r="IW67" s="16"/>
    </row>
    <row r="68" spans="1:257" s="64" customFormat="1" ht="15.75">
      <c r="A68" s="29"/>
      <c r="B68" s="30" t="s">
        <v>4</v>
      </c>
      <c r="C68" s="30" t="s">
        <v>5</v>
      </c>
      <c r="D68" s="30" t="s">
        <v>6</v>
      </c>
      <c r="E68" s="30" t="s">
        <v>7</v>
      </c>
      <c r="F68" s="30" t="s">
        <v>8</v>
      </c>
      <c r="G68" s="30" t="s">
        <v>9</v>
      </c>
      <c r="H68" s="30" t="s">
        <v>10</v>
      </c>
      <c r="I68" s="30">
        <v>7</v>
      </c>
      <c r="J68" s="30" t="s">
        <v>104</v>
      </c>
      <c r="K68" s="31" t="s">
        <v>12</v>
      </c>
      <c r="L68" s="30" t="s">
        <v>13</v>
      </c>
      <c r="M68" s="30" t="s">
        <v>14</v>
      </c>
      <c r="N68" s="31" t="s">
        <v>15</v>
      </c>
      <c r="O68" s="30" t="s">
        <v>16</v>
      </c>
      <c r="P68" s="30" t="s">
        <v>17</v>
      </c>
      <c r="Q68" s="30" t="s">
        <v>18</v>
      </c>
      <c r="R68" s="32" t="s">
        <v>19</v>
      </c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  <c r="AP68" s="15"/>
      <c r="AQ68" s="15"/>
      <c r="AR68" s="15"/>
      <c r="AS68" s="15"/>
      <c r="AT68" s="15"/>
      <c r="AU68" s="15"/>
      <c r="AV68" s="15"/>
      <c r="AW68" s="15"/>
      <c r="AX68" s="15"/>
      <c r="AY68" s="15"/>
      <c r="AZ68" s="15"/>
      <c r="BA68" s="15"/>
      <c r="BB68" s="15"/>
      <c r="BC68" s="15"/>
      <c r="BD68" s="15"/>
      <c r="BE68" s="15"/>
      <c r="BF68" s="15"/>
      <c r="BG68" s="15"/>
      <c r="BH68" s="15"/>
      <c r="BI68" s="15"/>
      <c r="BJ68" s="15"/>
      <c r="BK68" s="15"/>
      <c r="BL68" s="15"/>
      <c r="BM68" s="15"/>
      <c r="BN68" s="15"/>
      <c r="BO68" s="15"/>
      <c r="BP68" s="15"/>
      <c r="BQ68" s="15"/>
      <c r="BR68" s="15"/>
      <c r="BS68" s="15"/>
      <c r="BT68" s="15"/>
      <c r="BU68" s="15"/>
      <c r="BV68" s="15"/>
      <c r="BW68" s="15"/>
      <c r="BX68" s="15"/>
      <c r="BY68" s="15"/>
      <c r="BZ68" s="15"/>
      <c r="CA68" s="15"/>
      <c r="CB68" s="15"/>
      <c r="CC68" s="15"/>
      <c r="CD68" s="15"/>
      <c r="CE68" s="15"/>
      <c r="CF68" s="15"/>
      <c r="CG68" s="15"/>
      <c r="CH68" s="15"/>
      <c r="CI68" s="15"/>
      <c r="CJ68" s="15"/>
      <c r="CK68" s="15"/>
      <c r="CL68" s="15"/>
      <c r="CM68" s="15"/>
      <c r="CN68" s="15"/>
      <c r="CO68" s="15"/>
      <c r="CP68" s="15"/>
      <c r="CQ68" s="15"/>
      <c r="CR68" s="15"/>
      <c r="CS68" s="15"/>
      <c r="CT68" s="15"/>
      <c r="CU68" s="15"/>
      <c r="CV68" s="15"/>
      <c r="CW68" s="15"/>
      <c r="CX68" s="15"/>
      <c r="CY68" s="15"/>
      <c r="CZ68" s="15"/>
      <c r="DA68" s="15"/>
      <c r="DB68" s="15"/>
      <c r="DC68" s="15"/>
      <c r="DD68" s="15"/>
      <c r="DE68" s="15"/>
      <c r="DF68" s="15"/>
      <c r="DG68" s="15"/>
      <c r="DH68" s="15"/>
      <c r="DI68" s="15"/>
      <c r="DJ68" s="15"/>
      <c r="DK68" s="15"/>
      <c r="DL68" s="15"/>
      <c r="DM68" s="15"/>
      <c r="DN68" s="15"/>
      <c r="DO68" s="15"/>
      <c r="DP68" s="15"/>
      <c r="DQ68" s="15"/>
      <c r="DR68" s="15"/>
      <c r="DS68" s="15"/>
      <c r="DT68" s="15"/>
      <c r="DU68" s="15"/>
      <c r="DV68" s="15"/>
      <c r="DW68" s="15"/>
      <c r="DX68" s="15"/>
      <c r="DY68" s="15"/>
      <c r="DZ68" s="15"/>
      <c r="EA68" s="15"/>
      <c r="EB68" s="15"/>
      <c r="EC68" s="15"/>
      <c r="ED68" s="15"/>
      <c r="EE68" s="15"/>
      <c r="EF68" s="15"/>
      <c r="EG68" s="15"/>
      <c r="EH68" s="15"/>
      <c r="EI68" s="15"/>
      <c r="EJ68" s="15"/>
      <c r="EK68" s="15"/>
      <c r="EL68" s="15"/>
      <c r="EM68" s="15"/>
      <c r="EN68" s="15"/>
      <c r="EO68" s="15"/>
      <c r="EP68" s="15"/>
      <c r="EQ68" s="15"/>
      <c r="ER68" s="15"/>
      <c r="ES68" s="15"/>
      <c r="ET68" s="15"/>
      <c r="EU68" s="15"/>
      <c r="EV68" s="15"/>
      <c r="EW68" s="15"/>
      <c r="EX68" s="15"/>
      <c r="EY68" s="15"/>
      <c r="EZ68" s="15"/>
      <c r="FA68" s="15"/>
      <c r="FB68" s="15"/>
      <c r="FC68" s="15"/>
      <c r="FD68" s="15"/>
      <c r="FE68" s="15"/>
      <c r="FF68" s="15"/>
      <c r="FG68" s="15"/>
      <c r="FH68" s="15"/>
      <c r="FI68" s="15"/>
      <c r="FJ68" s="15"/>
      <c r="FK68" s="15"/>
      <c r="FL68" s="15"/>
      <c r="FM68" s="15"/>
      <c r="FN68" s="15"/>
      <c r="FO68" s="15"/>
      <c r="FP68" s="15"/>
      <c r="FQ68" s="15"/>
      <c r="FR68" s="15"/>
      <c r="FS68" s="15"/>
      <c r="FT68" s="15"/>
      <c r="FU68" s="15"/>
      <c r="FV68" s="15"/>
      <c r="FW68" s="15"/>
      <c r="FX68" s="15"/>
      <c r="FY68" s="15"/>
      <c r="FZ68" s="15"/>
      <c r="GA68" s="15"/>
      <c r="GB68" s="15"/>
      <c r="GC68" s="15"/>
      <c r="GD68" s="15"/>
      <c r="GE68" s="15"/>
      <c r="GF68" s="15"/>
      <c r="GG68" s="15"/>
      <c r="GH68" s="15"/>
      <c r="GI68" s="15"/>
      <c r="GJ68" s="15"/>
      <c r="GK68" s="15"/>
      <c r="GL68" s="15"/>
      <c r="GM68" s="15"/>
      <c r="GN68" s="15"/>
      <c r="GO68" s="15"/>
      <c r="GP68" s="15"/>
      <c r="GQ68" s="15"/>
      <c r="GR68" s="15"/>
      <c r="GS68" s="15"/>
      <c r="GT68" s="15"/>
      <c r="GU68" s="15"/>
      <c r="GV68" s="15"/>
      <c r="GW68" s="15"/>
      <c r="GX68" s="15"/>
      <c r="GY68" s="15"/>
      <c r="GZ68" s="15"/>
      <c r="HA68" s="15"/>
      <c r="HB68" s="15"/>
      <c r="HC68" s="15"/>
      <c r="HD68" s="15"/>
      <c r="HE68" s="15"/>
      <c r="HF68" s="15"/>
      <c r="HG68" s="15"/>
      <c r="HH68" s="15"/>
      <c r="HI68" s="15"/>
      <c r="HJ68" s="15"/>
      <c r="HK68" s="15"/>
      <c r="HL68" s="15"/>
      <c r="HM68" s="15"/>
      <c r="HN68" s="15"/>
      <c r="HO68" s="15"/>
      <c r="HP68" s="15"/>
      <c r="HQ68" s="15"/>
      <c r="HR68" s="15"/>
      <c r="HS68" s="15"/>
      <c r="HT68" s="15"/>
      <c r="HU68" s="15"/>
      <c r="HV68" s="15"/>
      <c r="HW68" s="15"/>
      <c r="HX68" s="15"/>
      <c r="HY68" s="15"/>
      <c r="HZ68" s="15"/>
      <c r="IA68" s="15"/>
      <c r="IB68" s="15"/>
      <c r="IC68" s="15"/>
      <c r="ID68" s="15"/>
      <c r="IE68" s="15"/>
      <c r="IF68" s="15"/>
      <c r="IG68" s="15"/>
      <c r="IH68" s="15"/>
      <c r="II68" s="15"/>
      <c r="IJ68" s="15"/>
      <c r="IK68" s="15"/>
      <c r="IL68" s="15"/>
      <c r="IM68" s="15"/>
      <c r="IN68" s="15"/>
      <c r="IO68" s="15"/>
      <c r="IP68" s="15"/>
      <c r="IQ68" s="15"/>
      <c r="IR68" s="15"/>
      <c r="IS68" s="15"/>
      <c r="IT68" s="15"/>
      <c r="IU68" s="15"/>
      <c r="IV68" s="16"/>
      <c r="IW68" s="16"/>
    </row>
    <row r="69" spans="1:257" s="64" customFormat="1">
      <c r="A69" s="33">
        <v>35</v>
      </c>
      <c r="B69" s="34" t="s">
        <v>115</v>
      </c>
      <c r="C69" s="35" t="s">
        <v>116</v>
      </c>
      <c r="D69" s="35" t="s">
        <v>117</v>
      </c>
      <c r="E69" s="35" t="s">
        <v>118</v>
      </c>
      <c r="F69" s="34" t="s">
        <v>54</v>
      </c>
      <c r="G69" s="34" t="s">
        <v>119</v>
      </c>
      <c r="H69" s="36">
        <v>7.3</v>
      </c>
      <c r="I69" s="36">
        <v>7.4</v>
      </c>
      <c r="J69" s="36">
        <v>6.9</v>
      </c>
      <c r="K69" s="37">
        <f t="shared" ref="K69:K74" si="6">(AVERAGE(H69,I69,J69)*2)</f>
        <v>14.4</v>
      </c>
      <c r="L69" s="36">
        <v>7.2</v>
      </c>
      <c r="M69" s="36">
        <v>7.1</v>
      </c>
      <c r="N69" s="37">
        <f t="shared" ref="N69:N74" si="7">AVERAGE(L69,M69)</f>
        <v>7.15</v>
      </c>
      <c r="O69" s="36"/>
      <c r="P69" s="36"/>
      <c r="Q69" s="36">
        <v>0.1</v>
      </c>
      <c r="R69" s="60">
        <f t="shared" ref="R69:R74" si="8">+Q69+N69+K69-O69-P69</f>
        <v>21.65</v>
      </c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  <c r="AP69" s="15"/>
      <c r="AQ69" s="15"/>
      <c r="AR69" s="15"/>
      <c r="AS69" s="15"/>
      <c r="AT69" s="15"/>
      <c r="AU69" s="15"/>
      <c r="AV69" s="15"/>
      <c r="AW69" s="15"/>
      <c r="AX69" s="15"/>
      <c r="AY69" s="15"/>
      <c r="AZ69" s="15"/>
      <c r="BA69" s="15"/>
      <c r="BB69" s="15"/>
      <c r="BC69" s="15"/>
      <c r="BD69" s="15"/>
      <c r="BE69" s="15"/>
      <c r="BF69" s="15"/>
      <c r="BG69" s="15"/>
      <c r="BH69" s="15"/>
      <c r="BI69" s="15"/>
      <c r="BJ69" s="15"/>
      <c r="BK69" s="15"/>
      <c r="BL69" s="15"/>
      <c r="BM69" s="15"/>
      <c r="BN69" s="15"/>
      <c r="BO69" s="15"/>
      <c r="BP69" s="15"/>
      <c r="BQ69" s="15"/>
      <c r="BR69" s="15"/>
      <c r="BS69" s="15"/>
      <c r="BT69" s="15"/>
      <c r="BU69" s="15"/>
      <c r="BV69" s="15"/>
      <c r="BW69" s="15"/>
      <c r="BX69" s="15"/>
      <c r="BY69" s="15"/>
      <c r="BZ69" s="15"/>
      <c r="CA69" s="15"/>
      <c r="CB69" s="15"/>
      <c r="CC69" s="15"/>
      <c r="CD69" s="15"/>
      <c r="CE69" s="15"/>
      <c r="CF69" s="15"/>
      <c r="CG69" s="15"/>
      <c r="CH69" s="15"/>
      <c r="CI69" s="15"/>
      <c r="CJ69" s="15"/>
      <c r="CK69" s="15"/>
      <c r="CL69" s="15"/>
      <c r="CM69" s="15"/>
      <c r="CN69" s="15"/>
      <c r="CO69" s="15"/>
      <c r="CP69" s="15"/>
      <c r="CQ69" s="15"/>
      <c r="CR69" s="15"/>
      <c r="CS69" s="15"/>
      <c r="CT69" s="15"/>
      <c r="CU69" s="15"/>
      <c r="CV69" s="15"/>
      <c r="CW69" s="15"/>
      <c r="CX69" s="15"/>
      <c r="CY69" s="15"/>
      <c r="CZ69" s="15"/>
      <c r="DA69" s="15"/>
      <c r="DB69" s="15"/>
      <c r="DC69" s="15"/>
      <c r="DD69" s="15"/>
      <c r="DE69" s="15"/>
      <c r="DF69" s="15"/>
      <c r="DG69" s="15"/>
      <c r="DH69" s="15"/>
      <c r="DI69" s="15"/>
      <c r="DJ69" s="15"/>
      <c r="DK69" s="15"/>
      <c r="DL69" s="15"/>
      <c r="DM69" s="15"/>
      <c r="DN69" s="15"/>
      <c r="DO69" s="15"/>
      <c r="DP69" s="15"/>
      <c r="DQ69" s="15"/>
      <c r="DR69" s="15"/>
      <c r="DS69" s="15"/>
      <c r="DT69" s="15"/>
      <c r="DU69" s="15"/>
      <c r="DV69" s="15"/>
      <c r="DW69" s="15"/>
      <c r="DX69" s="15"/>
      <c r="DY69" s="15"/>
      <c r="DZ69" s="15"/>
      <c r="EA69" s="15"/>
      <c r="EB69" s="15"/>
      <c r="EC69" s="15"/>
      <c r="ED69" s="15"/>
      <c r="EE69" s="15"/>
      <c r="EF69" s="15"/>
      <c r="EG69" s="15"/>
      <c r="EH69" s="15"/>
      <c r="EI69" s="15"/>
      <c r="EJ69" s="15"/>
      <c r="EK69" s="15"/>
      <c r="EL69" s="15"/>
      <c r="EM69" s="15"/>
      <c r="EN69" s="15"/>
      <c r="EO69" s="15"/>
      <c r="EP69" s="15"/>
      <c r="EQ69" s="15"/>
      <c r="ER69" s="15"/>
      <c r="ES69" s="15"/>
      <c r="ET69" s="15"/>
      <c r="EU69" s="15"/>
      <c r="EV69" s="15"/>
      <c r="EW69" s="15"/>
      <c r="EX69" s="15"/>
      <c r="EY69" s="15"/>
      <c r="EZ69" s="15"/>
      <c r="FA69" s="15"/>
      <c r="FB69" s="15"/>
      <c r="FC69" s="15"/>
      <c r="FD69" s="15"/>
      <c r="FE69" s="15"/>
      <c r="FF69" s="15"/>
      <c r="FG69" s="15"/>
      <c r="FH69" s="15"/>
      <c r="FI69" s="15"/>
      <c r="FJ69" s="15"/>
      <c r="FK69" s="15"/>
      <c r="FL69" s="15"/>
      <c r="FM69" s="15"/>
      <c r="FN69" s="15"/>
      <c r="FO69" s="15"/>
      <c r="FP69" s="15"/>
      <c r="FQ69" s="15"/>
      <c r="FR69" s="15"/>
      <c r="FS69" s="15"/>
      <c r="FT69" s="15"/>
      <c r="FU69" s="15"/>
      <c r="FV69" s="15"/>
      <c r="FW69" s="15"/>
      <c r="FX69" s="15"/>
      <c r="FY69" s="15"/>
      <c r="FZ69" s="15"/>
      <c r="GA69" s="15"/>
      <c r="GB69" s="15"/>
      <c r="GC69" s="15"/>
      <c r="GD69" s="15"/>
      <c r="GE69" s="15"/>
      <c r="GF69" s="15"/>
      <c r="GG69" s="15"/>
      <c r="GH69" s="15"/>
      <c r="GI69" s="15"/>
      <c r="GJ69" s="15"/>
      <c r="GK69" s="15"/>
      <c r="GL69" s="15"/>
      <c r="GM69" s="15"/>
      <c r="GN69" s="15"/>
      <c r="GO69" s="15"/>
      <c r="GP69" s="15"/>
      <c r="GQ69" s="15"/>
      <c r="GR69" s="15"/>
      <c r="GS69" s="15"/>
      <c r="GT69" s="15"/>
      <c r="GU69" s="15"/>
      <c r="GV69" s="15"/>
      <c r="GW69" s="15"/>
      <c r="GX69" s="15"/>
      <c r="GY69" s="15"/>
      <c r="GZ69" s="15"/>
      <c r="HA69" s="15"/>
      <c r="HB69" s="15"/>
      <c r="HC69" s="15"/>
      <c r="HD69" s="15"/>
      <c r="HE69" s="15"/>
      <c r="HF69" s="15"/>
      <c r="HG69" s="15"/>
      <c r="HH69" s="15"/>
      <c r="HI69" s="15"/>
      <c r="HJ69" s="15"/>
      <c r="HK69" s="15"/>
      <c r="HL69" s="15"/>
      <c r="HM69" s="15"/>
      <c r="HN69" s="15"/>
      <c r="HO69" s="15"/>
      <c r="HP69" s="15"/>
      <c r="HQ69" s="15"/>
      <c r="HR69" s="15"/>
      <c r="HS69" s="15"/>
      <c r="HT69" s="15"/>
      <c r="HU69" s="15"/>
      <c r="HV69" s="15"/>
      <c r="HW69" s="15"/>
      <c r="HX69" s="15"/>
      <c r="HY69" s="15"/>
      <c r="HZ69" s="15"/>
      <c r="IA69" s="15"/>
      <c r="IB69" s="15"/>
      <c r="IC69" s="15"/>
      <c r="ID69" s="15"/>
      <c r="IE69" s="15"/>
      <c r="IF69" s="15"/>
      <c r="IG69" s="15"/>
      <c r="IH69" s="15"/>
      <c r="II69" s="15"/>
      <c r="IJ69" s="15"/>
      <c r="IK69" s="15"/>
      <c r="IL69" s="15"/>
      <c r="IM69" s="15"/>
      <c r="IN69" s="15"/>
      <c r="IO69" s="15"/>
      <c r="IP69" s="15"/>
      <c r="IQ69" s="15"/>
      <c r="IR69" s="15"/>
      <c r="IS69" s="15"/>
      <c r="IT69" s="15"/>
      <c r="IU69" s="15"/>
      <c r="IV69" s="16"/>
      <c r="IW69" s="16"/>
    </row>
    <row r="70" spans="1:257" s="64" customFormat="1">
      <c r="A70" s="39">
        <v>40</v>
      </c>
      <c r="B70" s="40" t="s">
        <v>82</v>
      </c>
      <c r="C70" s="41" t="s">
        <v>120</v>
      </c>
      <c r="D70" s="41" t="s">
        <v>91</v>
      </c>
      <c r="E70" s="41" t="s">
        <v>83</v>
      </c>
      <c r="F70" s="74" t="s">
        <v>121</v>
      </c>
      <c r="G70" s="61" t="s">
        <v>122</v>
      </c>
      <c r="H70" s="42">
        <v>6.9</v>
      </c>
      <c r="I70" s="42">
        <v>7.4</v>
      </c>
      <c r="J70" s="42">
        <v>6.9</v>
      </c>
      <c r="K70" s="43">
        <f t="shared" si="6"/>
        <v>14.133333333333335</v>
      </c>
      <c r="L70" s="42">
        <v>7.2</v>
      </c>
      <c r="M70" s="42">
        <v>7.4</v>
      </c>
      <c r="N70" s="43">
        <f t="shared" si="7"/>
        <v>7.3000000000000007</v>
      </c>
      <c r="O70" s="42"/>
      <c r="P70" s="42">
        <v>0.3</v>
      </c>
      <c r="Q70" s="42">
        <v>0.1</v>
      </c>
      <c r="R70" s="62">
        <f t="shared" si="8"/>
        <v>21.233333333333334</v>
      </c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  <c r="AP70" s="15"/>
      <c r="AQ70" s="15"/>
      <c r="AR70" s="15"/>
      <c r="AS70" s="15"/>
      <c r="AT70" s="15"/>
      <c r="AU70" s="15"/>
      <c r="AV70" s="15"/>
      <c r="AW70" s="15"/>
      <c r="AX70" s="15"/>
      <c r="AY70" s="15"/>
      <c r="AZ70" s="15"/>
      <c r="BA70" s="15"/>
      <c r="BB70" s="15"/>
      <c r="BC70" s="15"/>
      <c r="BD70" s="15"/>
      <c r="BE70" s="15"/>
      <c r="BF70" s="15"/>
      <c r="BG70" s="15"/>
      <c r="BH70" s="15"/>
      <c r="BI70" s="15"/>
      <c r="BJ70" s="15"/>
      <c r="BK70" s="15"/>
      <c r="BL70" s="15"/>
      <c r="BM70" s="15"/>
      <c r="BN70" s="15"/>
      <c r="BO70" s="15"/>
      <c r="BP70" s="15"/>
      <c r="BQ70" s="15"/>
      <c r="BR70" s="15"/>
      <c r="BS70" s="15"/>
      <c r="BT70" s="15"/>
      <c r="BU70" s="15"/>
      <c r="BV70" s="15"/>
      <c r="BW70" s="15"/>
      <c r="BX70" s="15"/>
      <c r="BY70" s="15"/>
      <c r="BZ70" s="15"/>
      <c r="CA70" s="15"/>
      <c r="CB70" s="15"/>
      <c r="CC70" s="15"/>
      <c r="CD70" s="15"/>
      <c r="CE70" s="15"/>
      <c r="CF70" s="15"/>
      <c r="CG70" s="15"/>
      <c r="CH70" s="15"/>
      <c r="CI70" s="15"/>
      <c r="CJ70" s="15"/>
      <c r="CK70" s="15"/>
      <c r="CL70" s="15"/>
      <c r="CM70" s="15"/>
      <c r="CN70" s="15"/>
      <c r="CO70" s="15"/>
      <c r="CP70" s="15"/>
      <c r="CQ70" s="15"/>
      <c r="CR70" s="15"/>
      <c r="CS70" s="15"/>
      <c r="CT70" s="15"/>
      <c r="CU70" s="15"/>
      <c r="CV70" s="15"/>
      <c r="CW70" s="15"/>
      <c r="CX70" s="15"/>
      <c r="CY70" s="15"/>
      <c r="CZ70" s="15"/>
      <c r="DA70" s="15"/>
      <c r="DB70" s="15"/>
      <c r="DC70" s="15"/>
      <c r="DD70" s="15"/>
      <c r="DE70" s="15"/>
      <c r="DF70" s="15"/>
      <c r="DG70" s="15"/>
      <c r="DH70" s="15"/>
      <c r="DI70" s="15"/>
      <c r="DJ70" s="15"/>
      <c r="DK70" s="15"/>
      <c r="DL70" s="15"/>
      <c r="DM70" s="15"/>
      <c r="DN70" s="15"/>
      <c r="DO70" s="15"/>
      <c r="DP70" s="15"/>
      <c r="DQ70" s="15"/>
      <c r="DR70" s="15"/>
      <c r="DS70" s="15"/>
      <c r="DT70" s="15"/>
      <c r="DU70" s="15"/>
      <c r="DV70" s="15"/>
      <c r="DW70" s="15"/>
      <c r="DX70" s="15"/>
      <c r="DY70" s="15"/>
      <c r="DZ70" s="15"/>
      <c r="EA70" s="15"/>
      <c r="EB70" s="15"/>
      <c r="EC70" s="15"/>
      <c r="ED70" s="15"/>
      <c r="EE70" s="15"/>
      <c r="EF70" s="15"/>
      <c r="EG70" s="15"/>
      <c r="EH70" s="15"/>
      <c r="EI70" s="15"/>
      <c r="EJ70" s="15"/>
      <c r="EK70" s="15"/>
      <c r="EL70" s="15"/>
      <c r="EM70" s="15"/>
      <c r="EN70" s="15"/>
      <c r="EO70" s="15"/>
      <c r="EP70" s="15"/>
      <c r="EQ70" s="15"/>
      <c r="ER70" s="15"/>
      <c r="ES70" s="15"/>
      <c r="ET70" s="15"/>
      <c r="EU70" s="15"/>
      <c r="EV70" s="15"/>
      <c r="EW70" s="15"/>
      <c r="EX70" s="15"/>
      <c r="EY70" s="15"/>
      <c r="EZ70" s="15"/>
      <c r="FA70" s="15"/>
      <c r="FB70" s="15"/>
      <c r="FC70" s="15"/>
      <c r="FD70" s="15"/>
      <c r="FE70" s="15"/>
      <c r="FF70" s="15"/>
      <c r="FG70" s="15"/>
      <c r="FH70" s="15"/>
      <c r="FI70" s="15"/>
      <c r="FJ70" s="15"/>
      <c r="FK70" s="15"/>
      <c r="FL70" s="15"/>
      <c r="FM70" s="15"/>
      <c r="FN70" s="15"/>
      <c r="FO70" s="15"/>
      <c r="FP70" s="15"/>
      <c r="FQ70" s="15"/>
      <c r="FR70" s="15"/>
      <c r="FS70" s="15"/>
      <c r="FT70" s="15"/>
      <c r="FU70" s="15"/>
      <c r="FV70" s="15"/>
      <c r="FW70" s="15"/>
      <c r="FX70" s="15"/>
      <c r="FY70" s="15"/>
      <c r="FZ70" s="15"/>
      <c r="GA70" s="15"/>
      <c r="GB70" s="15"/>
      <c r="GC70" s="15"/>
      <c r="GD70" s="15"/>
      <c r="GE70" s="15"/>
      <c r="GF70" s="15"/>
      <c r="GG70" s="15"/>
      <c r="GH70" s="15"/>
      <c r="GI70" s="15"/>
      <c r="GJ70" s="15"/>
      <c r="GK70" s="15"/>
      <c r="GL70" s="15"/>
      <c r="GM70" s="15"/>
      <c r="GN70" s="15"/>
      <c r="GO70" s="15"/>
      <c r="GP70" s="15"/>
      <c r="GQ70" s="15"/>
      <c r="GR70" s="15"/>
      <c r="GS70" s="15"/>
      <c r="GT70" s="15"/>
      <c r="GU70" s="15"/>
      <c r="GV70" s="15"/>
      <c r="GW70" s="15"/>
      <c r="GX70" s="15"/>
      <c r="GY70" s="15"/>
      <c r="GZ70" s="15"/>
      <c r="HA70" s="15"/>
      <c r="HB70" s="15"/>
      <c r="HC70" s="15"/>
      <c r="HD70" s="15"/>
      <c r="HE70" s="15"/>
      <c r="HF70" s="15"/>
      <c r="HG70" s="15"/>
      <c r="HH70" s="15"/>
      <c r="HI70" s="15"/>
      <c r="HJ70" s="15"/>
      <c r="HK70" s="15"/>
      <c r="HL70" s="15"/>
      <c r="HM70" s="15"/>
      <c r="HN70" s="15"/>
      <c r="HO70" s="15"/>
      <c r="HP70" s="15"/>
      <c r="HQ70" s="15"/>
      <c r="HR70" s="15"/>
      <c r="HS70" s="15"/>
      <c r="HT70" s="15"/>
      <c r="HU70" s="15"/>
      <c r="HV70" s="15"/>
      <c r="HW70" s="15"/>
      <c r="HX70" s="15"/>
      <c r="HY70" s="15"/>
      <c r="HZ70" s="15"/>
      <c r="IA70" s="15"/>
      <c r="IB70" s="15"/>
      <c r="IC70" s="15"/>
      <c r="ID70" s="15"/>
      <c r="IE70" s="15"/>
      <c r="IF70" s="15"/>
      <c r="IG70" s="15"/>
      <c r="IH70" s="15"/>
      <c r="II70" s="15"/>
      <c r="IJ70" s="15"/>
      <c r="IK70" s="15"/>
      <c r="IL70" s="15"/>
      <c r="IM70" s="15"/>
      <c r="IN70" s="15"/>
      <c r="IO70" s="15"/>
      <c r="IP70" s="15"/>
      <c r="IQ70" s="15"/>
      <c r="IR70" s="15"/>
      <c r="IS70" s="15"/>
      <c r="IT70" s="15"/>
      <c r="IU70" s="15"/>
      <c r="IV70" s="16"/>
      <c r="IW70" s="16"/>
    </row>
    <row r="71" spans="1:257" s="27" customFormat="1">
      <c r="A71" s="33">
        <v>34</v>
      </c>
      <c r="B71" s="34" t="s">
        <v>78</v>
      </c>
      <c r="C71" s="34" t="s">
        <v>86</v>
      </c>
      <c r="D71" s="34" t="s">
        <v>79</v>
      </c>
      <c r="E71" s="34" t="s">
        <v>87</v>
      </c>
      <c r="F71" s="59" t="s">
        <v>123</v>
      </c>
      <c r="G71" s="59" t="s">
        <v>119</v>
      </c>
      <c r="H71" s="36">
        <v>7.3</v>
      </c>
      <c r="I71" s="36">
        <v>7</v>
      </c>
      <c r="J71" s="36">
        <v>7</v>
      </c>
      <c r="K71" s="37">
        <f t="shared" si="6"/>
        <v>14.200000000000001</v>
      </c>
      <c r="L71" s="36">
        <v>7.2</v>
      </c>
      <c r="M71" s="36">
        <v>7.2</v>
      </c>
      <c r="N71" s="37">
        <f t="shared" si="7"/>
        <v>7.2</v>
      </c>
      <c r="O71" s="36"/>
      <c r="P71" s="36">
        <v>0.3</v>
      </c>
      <c r="Q71" s="36">
        <v>0.1</v>
      </c>
      <c r="R71" s="60">
        <f t="shared" si="8"/>
        <v>21.2</v>
      </c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  <c r="AP71" s="15"/>
      <c r="AQ71" s="15"/>
      <c r="AR71" s="15"/>
      <c r="AS71" s="15"/>
      <c r="AT71" s="15"/>
      <c r="AU71" s="15"/>
      <c r="AV71" s="15"/>
      <c r="AW71" s="15"/>
      <c r="AX71" s="15"/>
      <c r="AY71" s="15"/>
      <c r="AZ71" s="15"/>
      <c r="BA71" s="15"/>
      <c r="BB71" s="15"/>
      <c r="BC71" s="15"/>
      <c r="BD71" s="15"/>
      <c r="BE71" s="15"/>
      <c r="BF71" s="15"/>
      <c r="BG71" s="15"/>
      <c r="BH71" s="15"/>
      <c r="BI71" s="15"/>
      <c r="BJ71" s="15"/>
      <c r="BK71" s="15"/>
      <c r="BL71" s="15"/>
      <c r="BM71" s="15"/>
      <c r="BN71" s="15"/>
      <c r="BO71" s="15"/>
      <c r="BP71" s="15"/>
      <c r="BQ71" s="15"/>
      <c r="BR71" s="15"/>
      <c r="BS71" s="15"/>
      <c r="BT71" s="15"/>
      <c r="BU71" s="15"/>
      <c r="BV71" s="15"/>
      <c r="BW71" s="15"/>
      <c r="BX71" s="15"/>
      <c r="BY71" s="15"/>
      <c r="BZ71" s="15"/>
      <c r="CA71" s="15"/>
      <c r="CB71" s="15"/>
      <c r="CC71" s="15"/>
      <c r="CD71" s="15"/>
      <c r="CE71" s="15"/>
      <c r="CF71" s="15"/>
      <c r="CG71" s="15"/>
      <c r="CH71" s="15"/>
      <c r="CI71" s="15"/>
      <c r="CJ71" s="15"/>
      <c r="CK71" s="15"/>
      <c r="CL71" s="15"/>
      <c r="CM71" s="15"/>
      <c r="CN71" s="15"/>
      <c r="CO71" s="15"/>
      <c r="CP71" s="15"/>
      <c r="CQ71" s="15"/>
      <c r="CR71" s="15"/>
      <c r="CS71" s="15"/>
      <c r="CT71" s="15"/>
      <c r="CU71" s="15"/>
      <c r="CV71" s="15"/>
      <c r="CW71" s="15"/>
      <c r="CX71" s="15"/>
      <c r="CY71" s="15"/>
      <c r="CZ71" s="15"/>
      <c r="DA71" s="15"/>
      <c r="DB71" s="15"/>
      <c r="DC71" s="15"/>
      <c r="DD71" s="15"/>
      <c r="DE71" s="15"/>
      <c r="DF71" s="15"/>
      <c r="DG71" s="15"/>
      <c r="DH71" s="15"/>
      <c r="DI71" s="15"/>
      <c r="DJ71" s="15"/>
      <c r="DK71" s="15"/>
      <c r="DL71" s="15"/>
      <c r="DM71" s="15"/>
      <c r="DN71" s="15"/>
      <c r="DO71" s="15"/>
      <c r="DP71" s="15"/>
      <c r="DQ71" s="15"/>
      <c r="DR71" s="15"/>
      <c r="DS71" s="15"/>
      <c r="DT71" s="15"/>
      <c r="DU71" s="15"/>
      <c r="DV71" s="15"/>
      <c r="DW71" s="15"/>
      <c r="DX71" s="15"/>
      <c r="DY71" s="15"/>
      <c r="DZ71" s="15"/>
      <c r="EA71" s="15"/>
      <c r="EB71" s="15"/>
      <c r="EC71" s="15"/>
      <c r="ED71" s="15"/>
      <c r="EE71" s="15"/>
      <c r="EF71" s="15"/>
      <c r="EG71" s="15"/>
      <c r="EH71" s="15"/>
      <c r="EI71" s="15"/>
      <c r="EJ71" s="15"/>
      <c r="EK71" s="15"/>
      <c r="EL71" s="15"/>
      <c r="EM71" s="15"/>
      <c r="EN71" s="15"/>
      <c r="EO71" s="15"/>
      <c r="EP71" s="15"/>
      <c r="EQ71" s="15"/>
      <c r="ER71" s="15"/>
      <c r="ES71" s="15"/>
      <c r="ET71" s="15"/>
      <c r="EU71" s="15"/>
      <c r="EV71" s="15"/>
      <c r="EW71" s="15"/>
      <c r="EX71" s="15"/>
      <c r="EY71" s="15"/>
      <c r="EZ71" s="15"/>
      <c r="FA71" s="15"/>
      <c r="FB71" s="15"/>
      <c r="FC71" s="15"/>
      <c r="FD71" s="15"/>
      <c r="FE71" s="15"/>
      <c r="FF71" s="15"/>
      <c r="FG71" s="15"/>
      <c r="FH71" s="15"/>
      <c r="FI71" s="15"/>
      <c r="FJ71" s="15"/>
      <c r="FK71" s="15"/>
      <c r="FL71" s="15"/>
      <c r="FM71" s="15"/>
      <c r="FN71" s="15"/>
      <c r="FO71" s="15"/>
      <c r="FP71" s="15"/>
      <c r="FQ71" s="15"/>
      <c r="FR71" s="15"/>
      <c r="FS71" s="15"/>
      <c r="FT71" s="15"/>
      <c r="FU71" s="15"/>
      <c r="FV71" s="15"/>
      <c r="FW71" s="15"/>
      <c r="FX71" s="15"/>
      <c r="FY71" s="15"/>
      <c r="FZ71" s="15"/>
      <c r="GA71" s="15"/>
      <c r="GB71" s="15"/>
      <c r="GC71" s="15"/>
      <c r="GD71" s="15"/>
      <c r="GE71" s="15"/>
      <c r="GF71" s="15"/>
      <c r="GG71" s="15"/>
      <c r="GH71" s="15"/>
      <c r="GI71" s="15"/>
      <c r="GJ71" s="15"/>
      <c r="GK71" s="15"/>
      <c r="GL71" s="15"/>
      <c r="GM71" s="15"/>
      <c r="GN71" s="15"/>
      <c r="GO71" s="15"/>
      <c r="GP71" s="15"/>
      <c r="GQ71" s="15"/>
      <c r="GR71" s="15"/>
      <c r="GS71" s="15"/>
      <c r="GT71" s="15"/>
      <c r="GU71" s="15"/>
      <c r="GV71" s="15"/>
      <c r="GW71" s="15"/>
      <c r="GX71" s="15"/>
      <c r="GY71" s="15"/>
      <c r="GZ71" s="15"/>
      <c r="HA71" s="15"/>
      <c r="HB71" s="15"/>
      <c r="HC71" s="15"/>
      <c r="HD71" s="15"/>
      <c r="HE71" s="15"/>
      <c r="HF71" s="15"/>
      <c r="HG71" s="15"/>
      <c r="HH71" s="15"/>
      <c r="HI71" s="15"/>
      <c r="HJ71" s="15"/>
      <c r="HK71" s="15"/>
      <c r="HL71" s="15"/>
      <c r="HM71" s="15"/>
      <c r="HN71" s="15"/>
      <c r="HO71" s="15"/>
      <c r="HP71" s="15"/>
      <c r="HQ71" s="15"/>
      <c r="HR71" s="15"/>
      <c r="HS71" s="15"/>
      <c r="HT71" s="15"/>
      <c r="HU71" s="15"/>
      <c r="HV71" s="15"/>
      <c r="HW71" s="15"/>
      <c r="HX71" s="15"/>
      <c r="HY71" s="15"/>
      <c r="HZ71" s="15"/>
      <c r="IA71" s="15"/>
      <c r="IB71" s="15"/>
      <c r="IC71" s="15"/>
      <c r="ID71" s="15"/>
      <c r="IE71" s="15"/>
      <c r="IF71" s="15"/>
      <c r="IG71" s="15"/>
      <c r="IH71" s="15"/>
      <c r="II71" s="15"/>
      <c r="IJ71" s="15"/>
      <c r="IK71" s="15"/>
      <c r="IL71" s="15"/>
      <c r="IM71" s="15"/>
      <c r="IN71" s="15"/>
      <c r="IO71" s="15"/>
      <c r="IP71" s="15"/>
      <c r="IQ71" s="15"/>
      <c r="IR71" s="15"/>
      <c r="IS71" s="15"/>
      <c r="IT71" s="15"/>
      <c r="IU71" s="15"/>
      <c r="IV71" s="16"/>
      <c r="IW71" s="16"/>
    </row>
    <row r="72" spans="1:257">
      <c r="A72" s="75">
        <v>36</v>
      </c>
      <c r="B72" s="76" t="s">
        <v>124</v>
      </c>
      <c r="C72" s="76" t="s">
        <v>58</v>
      </c>
      <c r="D72" s="76" t="s">
        <v>49</v>
      </c>
      <c r="E72" s="76" t="s">
        <v>35</v>
      </c>
      <c r="F72" s="76" t="s">
        <v>121</v>
      </c>
      <c r="G72" s="76" t="s">
        <v>119</v>
      </c>
      <c r="H72" s="36">
        <v>6.8</v>
      </c>
      <c r="I72" s="36">
        <v>6.9</v>
      </c>
      <c r="J72" s="36">
        <v>7.3</v>
      </c>
      <c r="K72" s="37">
        <f t="shared" si="6"/>
        <v>14</v>
      </c>
      <c r="L72" s="36">
        <v>6.9</v>
      </c>
      <c r="M72" s="36">
        <v>7.1</v>
      </c>
      <c r="N72" s="37">
        <f t="shared" si="7"/>
        <v>7</v>
      </c>
      <c r="O72" s="36"/>
      <c r="P72" s="36">
        <v>0.3</v>
      </c>
      <c r="Q72" s="36">
        <v>0.1</v>
      </c>
      <c r="R72" s="60">
        <f t="shared" si="8"/>
        <v>20.8</v>
      </c>
    </row>
    <row r="73" spans="1:257">
      <c r="A73" s="33">
        <v>38</v>
      </c>
      <c r="B73" s="34" t="s">
        <v>40</v>
      </c>
      <c r="C73" s="34" t="s">
        <v>42</v>
      </c>
      <c r="D73" s="35" t="s">
        <v>125</v>
      </c>
      <c r="E73" s="35" t="s">
        <v>37</v>
      </c>
      <c r="F73" s="76" t="s">
        <v>121</v>
      </c>
      <c r="G73" s="59" t="s">
        <v>122</v>
      </c>
      <c r="H73" s="36">
        <v>7.1</v>
      </c>
      <c r="I73" s="36">
        <v>7</v>
      </c>
      <c r="J73" s="36">
        <v>6.6</v>
      </c>
      <c r="K73" s="37">
        <f t="shared" si="6"/>
        <v>13.799999999999999</v>
      </c>
      <c r="L73" s="36">
        <v>7.2</v>
      </c>
      <c r="M73" s="36">
        <v>6.8</v>
      </c>
      <c r="N73" s="37">
        <f t="shared" si="7"/>
        <v>7</v>
      </c>
      <c r="O73" s="36">
        <v>0.4</v>
      </c>
      <c r="P73" s="36"/>
      <c r="Q73" s="36">
        <v>0.1</v>
      </c>
      <c r="R73" s="60">
        <f t="shared" si="8"/>
        <v>20.5</v>
      </c>
    </row>
    <row r="74" spans="1:257">
      <c r="A74" s="33">
        <v>39</v>
      </c>
      <c r="B74" s="34" t="s">
        <v>46</v>
      </c>
      <c r="C74" s="34" t="s">
        <v>126</v>
      </c>
      <c r="D74" s="35" t="s">
        <v>30</v>
      </c>
      <c r="E74" s="35" t="s">
        <v>127</v>
      </c>
      <c r="F74" s="76" t="s">
        <v>121</v>
      </c>
      <c r="G74" s="59" t="s">
        <v>119</v>
      </c>
      <c r="H74" s="36">
        <v>7.1</v>
      </c>
      <c r="I74" s="36">
        <v>6.7</v>
      </c>
      <c r="J74" s="36">
        <v>7.2</v>
      </c>
      <c r="K74" s="37">
        <f t="shared" si="6"/>
        <v>14</v>
      </c>
      <c r="L74" s="36">
        <v>7</v>
      </c>
      <c r="M74" s="36">
        <v>7.3</v>
      </c>
      <c r="N74" s="37">
        <f t="shared" si="7"/>
        <v>7.15</v>
      </c>
      <c r="O74" s="36">
        <v>1</v>
      </c>
      <c r="P74" s="36">
        <v>0.3</v>
      </c>
      <c r="Q74" s="36">
        <v>0.09</v>
      </c>
      <c r="R74" s="60">
        <f t="shared" si="8"/>
        <v>19.940000000000001</v>
      </c>
    </row>
    <row r="75" spans="1:257">
      <c r="IW75" s="15"/>
    </row>
    <row r="76" spans="1:257" ht="19.5">
      <c r="A76" s="9" t="s">
        <v>128</v>
      </c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</row>
    <row r="77" spans="1:257" ht="15.75">
      <c r="A77" s="29"/>
      <c r="B77" s="30" t="s">
        <v>4</v>
      </c>
      <c r="C77" s="30" t="s">
        <v>5</v>
      </c>
      <c r="D77" s="30" t="s">
        <v>6</v>
      </c>
      <c r="E77" s="30" t="s">
        <v>7</v>
      </c>
      <c r="F77" s="30" t="s">
        <v>8</v>
      </c>
      <c r="G77" s="30" t="s">
        <v>9</v>
      </c>
      <c r="H77" s="30" t="s">
        <v>10</v>
      </c>
      <c r="I77" s="30" t="s">
        <v>11</v>
      </c>
      <c r="J77" s="30" t="s">
        <v>104</v>
      </c>
      <c r="K77" s="31" t="s">
        <v>12</v>
      </c>
      <c r="L77" s="30" t="s">
        <v>13</v>
      </c>
      <c r="M77" s="30" t="s">
        <v>14</v>
      </c>
      <c r="N77" s="31" t="s">
        <v>15</v>
      </c>
      <c r="O77" s="30" t="s">
        <v>16</v>
      </c>
      <c r="P77" s="30" t="s">
        <v>17</v>
      </c>
      <c r="Q77" s="30" t="s">
        <v>18</v>
      </c>
      <c r="R77" s="32" t="s">
        <v>19</v>
      </c>
    </row>
    <row r="78" spans="1:257">
      <c r="A78" s="33">
        <v>41</v>
      </c>
      <c r="B78" s="76" t="s">
        <v>129</v>
      </c>
      <c r="C78" s="76" t="s">
        <v>20</v>
      </c>
      <c r="D78" s="76" t="s">
        <v>130</v>
      </c>
      <c r="E78" s="76" t="s">
        <v>131</v>
      </c>
      <c r="F78" s="76" t="s">
        <v>121</v>
      </c>
      <c r="G78" s="76" t="s">
        <v>132</v>
      </c>
      <c r="H78" s="36">
        <v>6.8</v>
      </c>
      <c r="I78" s="36">
        <v>7.1</v>
      </c>
      <c r="J78" s="36">
        <v>7</v>
      </c>
      <c r="K78" s="37">
        <f>(AVERAGE(H78,I78,J78)*2)</f>
        <v>13.933333333333332</v>
      </c>
      <c r="L78" s="36">
        <v>7.2</v>
      </c>
      <c r="M78" s="36">
        <v>7.3</v>
      </c>
      <c r="N78" s="37">
        <f>AVERAGE(L78,M78)</f>
        <v>7.25</v>
      </c>
      <c r="O78" s="36"/>
      <c r="P78" s="36">
        <v>0.3</v>
      </c>
      <c r="Q78" s="36">
        <v>0.1</v>
      </c>
      <c r="R78" s="60">
        <f>+Q78+N78+K78-O78-P78</f>
        <v>20.983333333333331</v>
      </c>
    </row>
    <row r="79" spans="1:257">
      <c r="A79" s="39">
        <v>42</v>
      </c>
      <c r="B79" s="61" t="s">
        <v>108</v>
      </c>
      <c r="C79" s="61" t="s">
        <v>109</v>
      </c>
      <c r="D79" s="61" t="s">
        <v>84</v>
      </c>
      <c r="E79" s="61" t="s">
        <v>133</v>
      </c>
      <c r="F79" s="61" t="s">
        <v>26</v>
      </c>
      <c r="G79" s="40" t="s">
        <v>128</v>
      </c>
      <c r="H79" s="42">
        <v>7.3</v>
      </c>
      <c r="I79" s="42">
        <v>7.8</v>
      </c>
      <c r="J79" s="42">
        <v>7.6</v>
      </c>
      <c r="K79" s="43">
        <f>(AVERAGE(H79,I79,J79)*2)</f>
        <v>15.133333333333333</v>
      </c>
      <c r="L79" s="42">
        <v>7.8</v>
      </c>
      <c r="M79" s="42">
        <v>7.5</v>
      </c>
      <c r="N79" s="43">
        <f>AVERAGE(L79,M79)</f>
        <v>7.65</v>
      </c>
      <c r="O79" s="42"/>
      <c r="P79" s="42">
        <v>0.3</v>
      </c>
      <c r="Q79" s="42">
        <v>0.1</v>
      </c>
      <c r="R79" s="62">
        <f>+Q79+N79+K79-O79-P79</f>
        <v>22.583333333333332</v>
      </c>
    </row>
    <row r="80" spans="1:257">
      <c r="IW80" s="15"/>
    </row>
    <row r="81" spans="1:257" ht="19.5">
      <c r="A81" s="9" t="s">
        <v>134</v>
      </c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</row>
    <row r="82" spans="1:257" ht="15.75">
      <c r="A82" s="29"/>
      <c r="B82" s="30" t="s">
        <v>4</v>
      </c>
      <c r="C82" s="30" t="s">
        <v>5</v>
      </c>
      <c r="D82" s="30" t="s">
        <v>6</v>
      </c>
      <c r="E82" s="30" t="s">
        <v>7</v>
      </c>
      <c r="F82" s="30" t="s">
        <v>8</v>
      </c>
      <c r="G82" s="30" t="s">
        <v>9</v>
      </c>
      <c r="H82" s="30" t="s">
        <v>10</v>
      </c>
      <c r="I82" s="30" t="s">
        <v>11</v>
      </c>
      <c r="J82" s="30" t="s">
        <v>104</v>
      </c>
      <c r="K82" s="31" t="s">
        <v>12</v>
      </c>
      <c r="L82" s="30" t="s">
        <v>13</v>
      </c>
      <c r="M82" s="30" t="s">
        <v>14</v>
      </c>
      <c r="N82" s="31" t="s">
        <v>15</v>
      </c>
      <c r="O82" s="30" t="s">
        <v>16</v>
      </c>
      <c r="P82" s="30" t="s">
        <v>17</v>
      </c>
      <c r="Q82" s="30" t="s">
        <v>18</v>
      </c>
      <c r="R82" s="32" t="s">
        <v>19</v>
      </c>
    </row>
    <row r="83" spans="1:257" s="15" customFormat="1">
      <c r="A83" s="39">
        <v>43</v>
      </c>
      <c r="B83" s="61" t="s">
        <v>135</v>
      </c>
      <c r="C83" s="61" t="s">
        <v>136</v>
      </c>
      <c r="D83" s="61" t="s">
        <v>137</v>
      </c>
      <c r="E83" s="61" t="s">
        <v>138</v>
      </c>
      <c r="F83" s="61" t="s">
        <v>54</v>
      </c>
      <c r="G83" s="40" t="s">
        <v>139</v>
      </c>
      <c r="H83" s="42">
        <v>7.4</v>
      </c>
      <c r="I83" s="42">
        <v>7</v>
      </c>
      <c r="J83" s="42">
        <v>7.4</v>
      </c>
      <c r="K83" s="43">
        <f>(AVERAGE(H83,I83,J83)*2)</f>
        <v>14.533333333333333</v>
      </c>
      <c r="L83" s="42">
        <v>7.7</v>
      </c>
      <c r="M83" s="42">
        <v>8</v>
      </c>
      <c r="N83" s="43">
        <f>AVERAGE(L83,M83)</f>
        <v>7.85</v>
      </c>
      <c r="O83" s="42"/>
      <c r="P83" s="42">
        <v>1</v>
      </c>
      <c r="Q83" s="42">
        <v>0.09</v>
      </c>
      <c r="R83" s="62">
        <f>+Q83+N83+K83-O83-P83</f>
        <v>21.473333333333333</v>
      </c>
      <c r="IV83" s="16"/>
      <c r="IW83" s="16"/>
    </row>
    <row r="84" spans="1:257">
      <c r="IW84" s="15"/>
    </row>
    <row r="85" spans="1:257">
      <c r="A85" s="77"/>
      <c r="B85" s="78"/>
      <c r="C85" s="79"/>
      <c r="D85" s="79"/>
      <c r="E85" s="79"/>
      <c r="F85" s="78"/>
      <c r="G85" s="80"/>
      <c r="IW85" s="15"/>
    </row>
    <row r="86" spans="1:257" ht="19.5">
      <c r="A86" s="9" t="s">
        <v>140</v>
      </c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</row>
    <row r="87" spans="1:257" ht="15.75">
      <c r="A87" s="29"/>
      <c r="B87" s="30" t="s">
        <v>4</v>
      </c>
      <c r="C87" s="30" t="s">
        <v>5</v>
      </c>
      <c r="D87" s="30" t="s">
        <v>6</v>
      </c>
      <c r="E87" s="30" t="s">
        <v>7</v>
      </c>
      <c r="F87" s="30" t="s">
        <v>8</v>
      </c>
      <c r="G87" s="30" t="s">
        <v>9</v>
      </c>
      <c r="H87" s="30" t="s">
        <v>10</v>
      </c>
      <c r="I87" s="30" t="s">
        <v>11</v>
      </c>
      <c r="J87" s="30" t="s">
        <v>104</v>
      </c>
      <c r="K87" s="31" t="s">
        <v>12</v>
      </c>
      <c r="L87" s="30" t="s">
        <v>13</v>
      </c>
      <c r="M87" s="30" t="s">
        <v>14</v>
      </c>
      <c r="N87" s="31" t="s">
        <v>15</v>
      </c>
      <c r="O87" s="30" t="s">
        <v>16</v>
      </c>
      <c r="P87" s="30" t="s">
        <v>17</v>
      </c>
      <c r="Q87" s="30" t="s">
        <v>18</v>
      </c>
      <c r="R87" s="32" t="s">
        <v>19</v>
      </c>
    </row>
    <row r="88" spans="1:257" s="15" customFormat="1">
      <c r="A88" s="33">
        <v>45</v>
      </c>
      <c r="B88" s="34" t="s">
        <v>141</v>
      </c>
      <c r="C88" s="34" t="s">
        <v>137</v>
      </c>
      <c r="D88" s="35"/>
      <c r="E88" s="35" t="s">
        <v>142</v>
      </c>
      <c r="F88" s="59" t="s">
        <v>54</v>
      </c>
      <c r="G88" s="51" t="s">
        <v>143</v>
      </c>
      <c r="H88" s="36">
        <v>7.8</v>
      </c>
      <c r="I88" s="36">
        <v>7.5</v>
      </c>
      <c r="J88" s="36">
        <v>7.7</v>
      </c>
      <c r="K88" s="37">
        <f>(AVERAGE(H88,I88,J88)*2)</f>
        <v>15.333333333333334</v>
      </c>
      <c r="L88" s="36">
        <v>8.1999999999999993</v>
      </c>
      <c r="M88" s="36">
        <v>7.9</v>
      </c>
      <c r="N88" s="37">
        <f>AVERAGE(L88,M88)</f>
        <v>8.0500000000000007</v>
      </c>
      <c r="O88" s="36"/>
      <c r="P88" s="36">
        <v>0.3</v>
      </c>
      <c r="Q88" s="36">
        <v>0.18</v>
      </c>
      <c r="R88" s="60">
        <f>+Q88+N88+K88-O88-P88</f>
        <v>23.263333333333332</v>
      </c>
      <c r="IV88" s="16"/>
      <c r="IW88" s="16"/>
    </row>
    <row r="89" spans="1:257">
      <c r="A89" s="33">
        <v>52</v>
      </c>
      <c r="B89" s="34" t="s">
        <v>141</v>
      </c>
      <c r="C89" s="34" t="s">
        <v>137</v>
      </c>
      <c r="D89" s="35"/>
      <c r="E89" s="35" t="s">
        <v>142</v>
      </c>
      <c r="F89" s="59" t="s">
        <v>54</v>
      </c>
      <c r="G89" s="81" t="s">
        <v>144</v>
      </c>
      <c r="H89" s="36">
        <v>8.3000000000000007</v>
      </c>
      <c r="I89" s="36">
        <v>8</v>
      </c>
      <c r="J89" s="36">
        <v>7.9</v>
      </c>
      <c r="K89" s="37">
        <f>(AVERAGE(H89,I89,J89)*2)</f>
        <v>16.133333333333336</v>
      </c>
      <c r="L89" s="36">
        <v>8</v>
      </c>
      <c r="M89" s="36">
        <v>8.1</v>
      </c>
      <c r="N89" s="37">
        <f>AVERAGE(L89,M89)</f>
        <v>8.0500000000000007</v>
      </c>
      <c r="O89" s="36">
        <v>1</v>
      </c>
      <c r="P89" s="36"/>
      <c r="Q89" s="36">
        <v>0.18</v>
      </c>
      <c r="R89" s="60">
        <f>+Q89+N89+K89-O89-P89</f>
        <v>23.363333333333337</v>
      </c>
      <c r="S89" s="60">
        <f>R88+R89</f>
        <v>46.626666666666665</v>
      </c>
    </row>
    <row r="90" spans="1:257">
      <c r="A90" s="33">
        <v>48</v>
      </c>
      <c r="B90" s="34" t="s">
        <v>135</v>
      </c>
      <c r="C90" s="35" t="s">
        <v>136</v>
      </c>
      <c r="D90" s="35"/>
      <c r="E90" s="35" t="s">
        <v>145</v>
      </c>
      <c r="F90" s="34" t="s">
        <v>54</v>
      </c>
      <c r="G90" s="81" t="s">
        <v>146</v>
      </c>
      <c r="H90" s="36">
        <v>7.3</v>
      </c>
      <c r="I90" s="36">
        <v>7.6</v>
      </c>
      <c r="J90" s="36">
        <v>7.4</v>
      </c>
      <c r="K90" s="37">
        <f>(AVERAGE(H90,I90,J90)*2)</f>
        <v>14.866666666666665</v>
      </c>
      <c r="L90" s="36">
        <v>7.7</v>
      </c>
      <c r="M90" s="36">
        <v>7.8</v>
      </c>
      <c r="N90" s="37">
        <f>AVERAGE(L90,M90)</f>
        <v>7.75</v>
      </c>
      <c r="O90" s="36"/>
      <c r="P90" s="36"/>
      <c r="Q90" s="36">
        <v>0.18</v>
      </c>
      <c r="R90" s="60">
        <f>+Q90+N90+K90-O90-P90</f>
        <v>22.796666666666667</v>
      </c>
    </row>
    <row r="91" spans="1:257">
      <c r="A91" s="39">
        <v>56</v>
      </c>
      <c r="B91" s="34" t="s">
        <v>135</v>
      </c>
      <c r="C91" s="35" t="s">
        <v>136</v>
      </c>
      <c r="D91" s="35"/>
      <c r="E91" s="35" t="s">
        <v>145</v>
      </c>
      <c r="F91" s="40" t="s">
        <v>54</v>
      </c>
      <c r="G91" s="82" t="s">
        <v>144</v>
      </c>
      <c r="H91" s="42">
        <v>7.3</v>
      </c>
      <c r="I91" s="42">
        <v>7.5</v>
      </c>
      <c r="J91" s="42">
        <v>7.8</v>
      </c>
      <c r="K91" s="43">
        <f>(AVERAGE(H91,I91,J91)*2)</f>
        <v>15.066666666666668</v>
      </c>
      <c r="L91" s="42">
        <v>7.9</v>
      </c>
      <c r="M91" s="42">
        <v>8</v>
      </c>
      <c r="N91" s="43">
        <f>AVERAGE(L91,M91)</f>
        <v>7.95</v>
      </c>
      <c r="O91" s="42"/>
      <c r="P91" s="42"/>
      <c r="Q91" s="42">
        <v>0.18</v>
      </c>
      <c r="R91" s="62">
        <f>+Q91+N91+K91-O91-P91</f>
        <v>23.196666666666669</v>
      </c>
      <c r="S91" s="62">
        <f>R90+R91</f>
        <v>45.993333333333339</v>
      </c>
    </row>
    <row r="92" spans="1:257" s="15" customFormat="1">
      <c r="A92" s="13"/>
      <c r="B92" s="14"/>
      <c r="C92" s="14"/>
      <c r="D92" s="14"/>
      <c r="E92" s="14"/>
      <c r="F92" s="14"/>
      <c r="G92" s="14"/>
      <c r="IV92" s="16"/>
    </row>
    <row r="93" spans="1:257" s="15" customFormat="1" ht="19.5">
      <c r="A93" s="9" t="s">
        <v>147</v>
      </c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IV93" s="16"/>
      <c r="IW93" s="16"/>
    </row>
    <row r="94" spans="1:257" ht="15.75">
      <c r="A94" s="29"/>
      <c r="B94" s="30" t="s">
        <v>4</v>
      </c>
      <c r="C94" s="30" t="s">
        <v>5</v>
      </c>
      <c r="D94" s="30" t="s">
        <v>6</v>
      </c>
      <c r="E94" s="30" t="s">
        <v>7</v>
      </c>
      <c r="F94" s="30" t="s">
        <v>8</v>
      </c>
      <c r="G94" s="30" t="s">
        <v>9</v>
      </c>
      <c r="H94" s="30" t="s">
        <v>10</v>
      </c>
      <c r="I94" s="30" t="s">
        <v>11</v>
      </c>
      <c r="J94" s="30" t="s">
        <v>104</v>
      </c>
      <c r="K94" s="31" t="s">
        <v>12</v>
      </c>
      <c r="L94" s="30" t="s">
        <v>13</v>
      </c>
      <c r="M94" s="30" t="s">
        <v>14</v>
      </c>
      <c r="N94" s="31" t="s">
        <v>15</v>
      </c>
      <c r="O94" s="30" t="s">
        <v>16</v>
      </c>
      <c r="P94" s="30" t="s">
        <v>17</v>
      </c>
      <c r="Q94" s="30" t="s">
        <v>18</v>
      </c>
      <c r="R94" s="32" t="s">
        <v>19</v>
      </c>
    </row>
    <row r="95" spans="1:257">
      <c r="A95" s="33">
        <v>46</v>
      </c>
      <c r="B95" s="34" t="s">
        <v>148</v>
      </c>
      <c r="C95" s="34"/>
      <c r="D95" s="35"/>
      <c r="E95" s="35" t="s">
        <v>149</v>
      </c>
      <c r="F95" s="34" t="s">
        <v>54</v>
      </c>
      <c r="G95" s="34" t="s">
        <v>147</v>
      </c>
      <c r="H95" s="36">
        <v>7.7</v>
      </c>
      <c r="I95" s="36">
        <v>7.9</v>
      </c>
      <c r="J95" s="36">
        <v>8.1999999999999993</v>
      </c>
      <c r="K95" s="37">
        <f>(AVERAGE(H95,I95,J95)*2)</f>
        <v>15.866666666666667</v>
      </c>
      <c r="L95" s="36">
        <v>7.7</v>
      </c>
      <c r="M95" s="36">
        <v>8</v>
      </c>
      <c r="N95" s="37">
        <f>AVERAGE(L95,M95)</f>
        <v>7.85</v>
      </c>
      <c r="O95" s="36">
        <v>0.3</v>
      </c>
      <c r="P95" s="36"/>
      <c r="Q95" s="36">
        <v>0.17</v>
      </c>
      <c r="R95" s="60">
        <f>+Q95+N95+K95-O95-P95</f>
        <v>23.586666666666666</v>
      </c>
    </row>
    <row r="96" spans="1:257">
      <c r="A96" s="39">
        <v>51</v>
      </c>
      <c r="B96" s="40" t="s">
        <v>150</v>
      </c>
      <c r="C96" s="40"/>
      <c r="D96" s="41"/>
      <c r="E96" s="41" t="s">
        <v>151</v>
      </c>
      <c r="F96" s="61" t="s">
        <v>152</v>
      </c>
      <c r="G96" s="34" t="s">
        <v>147</v>
      </c>
      <c r="H96" s="42">
        <v>7.2</v>
      </c>
      <c r="I96" s="42">
        <v>7</v>
      </c>
      <c r="J96" s="42">
        <v>6.7</v>
      </c>
      <c r="K96" s="43">
        <f>(AVERAGE(H96,I96,J96)*2)</f>
        <v>13.933333333333332</v>
      </c>
      <c r="L96" s="42">
        <v>7.2</v>
      </c>
      <c r="M96" s="42">
        <v>6.7</v>
      </c>
      <c r="N96" s="43">
        <f>AVERAGE(L96,M96)</f>
        <v>6.95</v>
      </c>
      <c r="O96" s="42"/>
      <c r="P96" s="42">
        <v>0.3</v>
      </c>
      <c r="Q96" s="42">
        <v>0.13</v>
      </c>
      <c r="R96" s="62">
        <f>+Q96+N96+K96-O96-P96</f>
        <v>20.713333333333331</v>
      </c>
    </row>
    <row r="97" spans="1:257">
      <c r="IW97" s="15"/>
    </row>
    <row r="98" spans="1:257" ht="19.5">
      <c r="A98" s="9" t="s">
        <v>153</v>
      </c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</row>
    <row r="99" spans="1:257" ht="15.75">
      <c r="A99" s="29"/>
      <c r="B99" s="30" t="s">
        <v>4</v>
      </c>
      <c r="C99" s="30" t="s">
        <v>5</v>
      </c>
      <c r="D99" s="30" t="s">
        <v>6</v>
      </c>
      <c r="E99" s="30" t="s">
        <v>7</v>
      </c>
      <c r="F99" s="30" t="s">
        <v>8</v>
      </c>
      <c r="G99" s="30" t="s">
        <v>9</v>
      </c>
      <c r="H99" s="30" t="s">
        <v>10</v>
      </c>
      <c r="I99" s="30" t="s">
        <v>11</v>
      </c>
      <c r="J99" s="30" t="s">
        <v>104</v>
      </c>
      <c r="K99" s="31" t="s">
        <v>12</v>
      </c>
      <c r="L99" s="30" t="s">
        <v>13</v>
      </c>
      <c r="M99" s="30" t="s">
        <v>14</v>
      </c>
      <c r="N99" s="31" t="s">
        <v>15</v>
      </c>
      <c r="O99" s="30" t="s">
        <v>16</v>
      </c>
      <c r="P99" s="30" t="s">
        <v>17</v>
      </c>
      <c r="Q99" s="30" t="s">
        <v>18</v>
      </c>
      <c r="R99" s="32" t="s">
        <v>19</v>
      </c>
    </row>
    <row r="100" spans="1:257" s="15" customFormat="1">
      <c r="A100" s="83">
        <v>37</v>
      </c>
      <c r="B100" s="74" t="s">
        <v>154</v>
      </c>
      <c r="C100" s="74" t="s">
        <v>155</v>
      </c>
      <c r="D100" s="74"/>
      <c r="E100" s="74" t="s">
        <v>151</v>
      </c>
      <c r="F100" s="74" t="s">
        <v>54</v>
      </c>
      <c r="G100" s="74" t="s">
        <v>153</v>
      </c>
      <c r="H100" s="42">
        <v>7</v>
      </c>
      <c r="I100" s="42">
        <v>7.5</v>
      </c>
      <c r="J100" s="42">
        <v>7.1</v>
      </c>
      <c r="K100" s="43">
        <f>(AVERAGE(H100,I100,J100)*2)</f>
        <v>14.4</v>
      </c>
      <c r="L100" s="42">
        <v>7.5</v>
      </c>
      <c r="M100" s="42">
        <v>7.6</v>
      </c>
      <c r="N100" s="43">
        <f>AVERAGE(L100,M100)</f>
        <v>7.55</v>
      </c>
      <c r="O100" s="42"/>
      <c r="P100" s="42"/>
      <c r="Q100" s="42">
        <v>0.22</v>
      </c>
      <c r="R100" s="62">
        <f>+Q100+N100+K100-O100-P100</f>
        <v>22.17</v>
      </c>
      <c r="IV100" s="16"/>
      <c r="IW100" s="16"/>
    </row>
    <row r="101" spans="1:257">
      <c r="IW101" s="15"/>
    </row>
    <row r="102" spans="1:257" ht="19.5">
      <c r="A102" s="9" t="s">
        <v>156</v>
      </c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</row>
    <row r="103" spans="1:257" ht="15.75">
      <c r="A103" s="29"/>
      <c r="B103" s="30" t="s">
        <v>4</v>
      </c>
      <c r="C103" s="30" t="s">
        <v>5</v>
      </c>
      <c r="D103" s="30" t="s">
        <v>6</v>
      </c>
      <c r="E103" s="30" t="s">
        <v>7</v>
      </c>
      <c r="F103" s="30" t="s">
        <v>8</v>
      </c>
      <c r="G103" s="30" t="s">
        <v>9</v>
      </c>
      <c r="H103" s="30" t="s">
        <v>10</v>
      </c>
      <c r="I103" s="30" t="s">
        <v>11</v>
      </c>
      <c r="J103" s="30" t="s">
        <v>104</v>
      </c>
      <c r="K103" s="31" t="s">
        <v>12</v>
      </c>
      <c r="L103" s="30" t="s">
        <v>13</v>
      </c>
      <c r="M103" s="30" t="s">
        <v>14</v>
      </c>
      <c r="N103" s="31" t="s">
        <v>15</v>
      </c>
      <c r="O103" s="30" t="s">
        <v>16</v>
      </c>
      <c r="P103" s="30" t="s">
        <v>17</v>
      </c>
      <c r="Q103" s="30" t="s">
        <v>18</v>
      </c>
      <c r="R103" s="32" t="s">
        <v>19</v>
      </c>
    </row>
    <row r="104" spans="1:257">
      <c r="A104" s="33">
        <v>47</v>
      </c>
      <c r="B104" s="84" t="s">
        <v>157</v>
      </c>
      <c r="C104" s="35"/>
      <c r="D104" s="35"/>
      <c r="E104" s="84" t="s">
        <v>133</v>
      </c>
      <c r="F104" s="34" t="s">
        <v>26</v>
      </c>
      <c r="G104" s="84" t="s">
        <v>156</v>
      </c>
      <c r="H104" s="36">
        <v>8</v>
      </c>
      <c r="I104" s="36">
        <v>8.1999999999999993</v>
      </c>
      <c r="J104" s="36">
        <v>8.5</v>
      </c>
      <c r="K104" s="37">
        <f>(AVERAGE(H104,I104,J104)*2)</f>
        <v>16.466666666666665</v>
      </c>
      <c r="L104" s="36">
        <v>7.8</v>
      </c>
      <c r="M104" s="36">
        <v>8.1</v>
      </c>
      <c r="N104" s="37">
        <f>AVERAGE(L104,M104)</f>
        <v>7.9499999999999993</v>
      </c>
      <c r="O104" s="36"/>
      <c r="P104" s="36"/>
      <c r="Q104" s="36">
        <v>0.3</v>
      </c>
      <c r="R104" s="60">
        <f>+Q104+N104+K104-O104-P104</f>
        <v>24.716666666666665</v>
      </c>
    </row>
    <row r="105" spans="1:257" s="15" customFormat="1">
      <c r="A105" s="85">
        <v>57</v>
      </c>
      <c r="B105" s="40" t="s">
        <v>157</v>
      </c>
      <c r="C105" s="41"/>
      <c r="D105" s="41"/>
      <c r="E105" s="41" t="s">
        <v>158</v>
      </c>
      <c r="F105" s="40" t="s">
        <v>26</v>
      </c>
      <c r="G105" s="86" t="s">
        <v>156</v>
      </c>
      <c r="H105" s="42">
        <v>8.1999999999999993</v>
      </c>
      <c r="I105" s="42">
        <v>8.1</v>
      </c>
      <c r="J105" s="42">
        <v>8</v>
      </c>
      <c r="K105" s="43">
        <f>(AVERAGE(H105,I105,J105)*2)</f>
        <v>16.2</v>
      </c>
      <c r="L105" s="42">
        <v>8</v>
      </c>
      <c r="M105" s="42">
        <v>8.3000000000000007</v>
      </c>
      <c r="N105" s="43">
        <f>AVERAGE(L105,M105)</f>
        <v>8.15</v>
      </c>
      <c r="O105" s="42"/>
      <c r="P105" s="42"/>
      <c r="Q105" s="42">
        <v>0.31</v>
      </c>
      <c r="R105" s="62">
        <f>+Q105+N105+K105-O105-P105</f>
        <v>24.66</v>
      </c>
      <c r="IV105" s="16"/>
      <c r="IW105" s="16"/>
    </row>
    <row r="106" spans="1:257">
      <c r="IW106" s="15"/>
    </row>
    <row r="107" spans="1:257" ht="19.5">
      <c r="A107" s="8" t="s">
        <v>159</v>
      </c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</row>
    <row r="108" spans="1:257" ht="15.75">
      <c r="A108" s="52"/>
      <c r="B108" s="53" t="s">
        <v>4</v>
      </c>
      <c r="C108" s="53" t="s">
        <v>5</v>
      </c>
      <c r="D108" s="53" t="s">
        <v>6</v>
      </c>
      <c r="E108" s="53" t="s">
        <v>7</v>
      </c>
      <c r="F108" s="53" t="s">
        <v>8</v>
      </c>
      <c r="G108" s="53" t="s">
        <v>9</v>
      </c>
      <c r="H108" s="53" t="s">
        <v>10</v>
      </c>
      <c r="I108" s="53" t="s">
        <v>11</v>
      </c>
      <c r="J108" s="53" t="s">
        <v>104</v>
      </c>
      <c r="K108" s="54" t="s">
        <v>12</v>
      </c>
      <c r="L108" s="53" t="s">
        <v>13</v>
      </c>
      <c r="M108" s="53" t="s">
        <v>14</v>
      </c>
      <c r="N108" s="54" t="s">
        <v>15</v>
      </c>
      <c r="O108" s="53" t="s">
        <v>16</v>
      </c>
      <c r="P108" s="53" t="s">
        <v>17</v>
      </c>
      <c r="Q108" s="53" t="s">
        <v>18</v>
      </c>
      <c r="R108" s="55" t="s">
        <v>19</v>
      </c>
    </row>
    <row r="109" spans="1:257" s="15" customFormat="1">
      <c r="A109" s="83">
        <v>49</v>
      </c>
      <c r="B109" s="74" t="s">
        <v>160</v>
      </c>
      <c r="C109" s="74" t="s">
        <v>161</v>
      </c>
      <c r="D109" s="74"/>
      <c r="E109" s="74" t="s">
        <v>162</v>
      </c>
      <c r="F109" s="61" t="s">
        <v>54</v>
      </c>
      <c r="G109" s="74" t="s">
        <v>159</v>
      </c>
      <c r="H109" s="42">
        <v>7.5</v>
      </c>
      <c r="I109" s="42">
        <v>7.5</v>
      </c>
      <c r="J109" s="42">
        <v>8</v>
      </c>
      <c r="K109" s="43">
        <f>(AVERAGE(H109,I109,J109)*2)</f>
        <v>15.333333333333334</v>
      </c>
      <c r="L109" s="42">
        <v>7.5</v>
      </c>
      <c r="M109" s="42">
        <v>7.7</v>
      </c>
      <c r="N109" s="43">
        <f>AVERAGE(L109,M109)</f>
        <v>7.6</v>
      </c>
      <c r="O109" s="42"/>
      <c r="P109" s="42"/>
      <c r="Q109" s="42">
        <v>0.28000000000000003</v>
      </c>
      <c r="R109" s="62">
        <f>+Q109+N109+K109-O109-P109</f>
        <v>23.213333333333335</v>
      </c>
      <c r="IV109" s="16"/>
      <c r="IW109" s="16"/>
    </row>
    <row r="110" spans="1:257">
      <c r="IW110" s="15"/>
    </row>
    <row r="111" spans="1:257" ht="19.5">
      <c r="A111" s="9" t="s">
        <v>163</v>
      </c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</row>
    <row r="112" spans="1:257" ht="15.75">
      <c r="A112" s="29"/>
      <c r="B112" s="30" t="s">
        <v>4</v>
      </c>
      <c r="C112" s="30" t="s">
        <v>5</v>
      </c>
      <c r="D112" s="30" t="s">
        <v>6</v>
      </c>
      <c r="E112" s="30" t="s">
        <v>7</v>
      </c>
      <c r="F112" s="30" t="s">
        <v>8</v>
      </c>
      <c r="G112" s="30" t="s">
        <v>9</v>
      </c>
      <c r="H112" s="30" t="s">
        <v>10</v>
      </c>
      <c r="I112" s="30" t="s">
        <v>11</v>
      </c>
      <c r="J112" s="30" t="s">
        <v>104</v>
      </c>
      <c r="K112" s="31" t="s">
        <v>12</v>
      </c>
      <c r="L112" s="30" t="s">
        <v>13</v>
      </c>
      <c r="M112" s="30" t="s">
        <v>14</v>
      </c>
      <c r="N112" s="31" t="s">
        <v>15</v>
      </c>
      <c r="O112" s="30" t="s">
        <v>16</v>
      </c>
      <c r="P112" s="30" t="s">
        <v>17</v>
      </c>
      <c r="Q112" s="30" t="s">
        <v>18</v>
      </c>
      <c r="R112" s="32" t="s">
        <v>19</v>
      </c>
    </row>
    <row r="113" spans="1:257">
      <c r="A113" s="33">
        <v>53</v>
      </c>
      <c r="B113" s="84" t="s">
        <v>108</v>
      </c>
      <c r="C113" s="34"/>
      <c r="D113" s="35"/>
      <c r="E113" s="35" t="s">
        <v>110</v>
      </c>
      <c r="F113" s="59" t="s">
        <v>26</v>
      </c>
      <c r="G113" s="34" t="s">
        <v>163</v>
      </c>
      <c r="H113" s="36">
        <v>8.5</v>
      </c>
      <c r="I113" s="36">
        <v>8.1999999999999993</v>
      </c>
      <c r="J113" s="36">
        <v>8</v>
      </c>
      <c r="K113" s="37">
        <f>(AVERAGE(H113,I113,J113)*2)</f>
        <v>16.466666666666665</v>
      </c>
      <c r="L113" s="36">
        <v>7.4</v>
      </c>
      <c r="M113" s="36">
        <v>7.8</v>
      </c>
      <c r="N113" s="37">
        <f>AVERAGE(L113,M113)</f>
        <v>7.6</v>
      </c>
      <c r="O113" s="36"/>
      <c r="P113" s="36"/>
      <c r="Q113" s="36">
        <v>0.19</v>
      </c>
      <c r="R113" s="60">
        <f>+Q113+N113+K113-O113-P113</f>
        <v>24.256666666666664</v>
      </c>
    </row>
    <row r="114" spans="1:257" s="15" customFormat="1">
      <c r="A114" s="39">
        <v>54</v>
      </c>
      <c r="B114" s="40" t="s">
        <v>129</v>
      </c>
      <c r="C114" s="40"/>
      <c r="D114" s="41"/>
      <c r="E114" s="41" t="s">
        <v>131</v>
      </c>
      <c r="F114" s="61" t="s">
        <v>164</v>
      </c>
      <c r="G114" s="40" t="s">
        <v>165</v>
      </c>
      <c r="H114" s="42">
        <v>8</v>
      </c>
      <c r="I114" s="42">
        <v>7.7</v>
      </c>
      <c r="J114" s="42">
        <v>7.8</v>
      </c>
      <c r="K114" s="43">
        <f>(AVERAGE(H114,I114,J114)*2)</f>
        <v>15.666666666666666</v>
      </c>
      <c r="L114" s="42">
        <v>7.4</v>
      </c>
      <c r="M114" s="42">
        <v>7</v>
      </c>
      <c r="N114" s="43">
        <f>AVERAGE(L114,M114)</f>
        <v>7.2</v>
      </c>
      <c r="O114" s="42">
        <v>-0.1</v>
      </c>
      <c r="P114" s="42"/>
      <c r="Q114" s="42">
        <v>0.25</v>
      </c>
      <c r="R114" s="62">
        <f>+Q114+N114+K114-O114-P114</f>
        <v>23.216666666666669</v>
      </c>
      <c r="IV114" s="16"/>
      <c r="IW114" s="16"/>
    </row>
    <row r="115" spans="1:257">
      <c r="IW115" s="15"/>
    </row>
    <row r="118" spans="1:257" s="15" customFormat="1">
      <c r="A118" s="13"/>
      <c r="B118" s="14"/>
      <c r="C118" s="14"/>
      <c r="D118" s="14"/>
      <c r="E118" s="14"/>
      <c r="F118" s="14"/>
      <c r="G118" s="14"/>
      <c r="IV118" s="16"/>
      <c r="IW118" s="16"/>
    </row>
    <row r="123" spans="1:257" s="15" customFormat="1">
      <c r="A123" s="13"/>
      <c r="B123" s="14"/>
      <c r="C123" s="14"/>
      <c r="D123" s="14"/>
      <c r="E123" s="14"/>
      <c r="F123" s="14"/>
      <c r="G123" s="14"/>
      <c r="IV123" s="16"/>
      <c r="IW123" s="16"/>
    </row>
  </sheetData>
  <mergeCells count="20">
    <mergeCell ref="A93:R93"/>
    <mergeCell ref="A98:R98"/>
    <mergeCell ref="A102:R102"/>
    <mergeCell ref="A107:R107"/>
    <mergeCell ref="A111:R111"/>
    <mergeCell ref="A61:R61"/>
    <mergeCell ref="A67:R67"/>
    <mergeCell ref="A76:R76"/>
    <mergeCell ref="A81:R81"/>
    <mergeCell ref="A86:R86"/>
    <mergeCell ref="A32:Q32"/>
    <mergeCell ref="A36:Q36"/>
    <mergeCell ref="A37:Q37"/>
    <mergeCell ref="A53:Q53"/>
    <mergeCell ref="A58:R59"/>
    <mergeCell ref="A1:R2"/>
    <mergeCell ref="A4:R4"/>
    <mergeCell ref="A6:Q6"/>
    <mergeCell ref="A8:Q8"/>
    <mergeCell ref="A24:Q24"/>
  </mergeCells>
  <pageMargins left="0.59027777777777801" right="0.51180555555555596" top="0.55138888888888904" bottom="0.15763888888888899" header="0.511811023622047" footer="0.511811023622047"/>
  <pageSetup paperSize="9" scale="60" orientation="portrait" horizontalDpi="300" verticalDpi="300"/>
  <colBreaks count="1" manualBreakCount="1">
    <brk id="7" max="1048575" man="1"/>
  </colBreak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81"/>
  <sheetViews>
    <sheetView topLeftCell="A46" zoomScale="72" zoomScaleNormal="72" workbookViewId="0">
      <selection activeCell="A5" sqref="A5"/>
    </sheetView>
  </sheetViews>
  <sheetFormatPr defaultColWidth="11.5703125" defaultRowHeight="15"/>
  <cols>
    <col min="1" max="1" width="7.140625" style="13" customWidth="1"/>
    <col min="2" max="2" width="25" style="14" customWidth="1"/>
    <col min="3" max="3" width="27.5703125" style="14" customWidth="1"/>
    <col min="4" max="4" width="22.5703125" style="14" customWidth="1"/>
    <col min="5" max="5" width="25.28515625" style="14" customWidth="1"/>
    <col min="6" max="6" width="20.140625" style="14" customWidth="1"/>
    <col min="7" max="7" width="15.85546875" style="14" customWidth="1"/>
    <col min="8" max="8" width="19.85546875" style="15" customWidth="1"/>
    <col min="9" max="255" width="8.85546875" style="15" customWidth="1"/>
  </cols>
  <sheetData>
    <row r="1" spans="1:256" ht="15" customHeight="1">
      <c r="A1" s="5" t="s">
        <v>0</v>
      </c>
      <c r="B1" s="5"/>
      <c r="C1" s="5"/>
      <c r="D1" s="5"/>
      <c r="E1" s="5"/>
      <c r="F1" s="5"/>
      <c r="G1" s="5"/>
    </row>
    <row r="2" spans="1:256" ht="29.25" customHeight="1">
      <c r="A2" s="5"/>
      <c r="B2" s="5"/>
      <c r="C2" s="5"/>
      <c r="D2" s="5"/>
      <c r="E2" s="5"/>
      <c r="F2" s="5"/>
      <c r="G2" s="5"/>
    </row>
    <row r="3" spans="1:256" ht="3.75" hidden="1" customHeight="1">
      <c r="A3" s="87"/>
      <c r="B3" s="88"/>
      <c r="C3" s="89"/>
      <c r="D3" s="89"/>
      <c r="E3" s="88"/>
      <c r="F3" s="88"/>
      <c r="G3" s="90"/>
    </row>
    <row r="4" spans="1:256" ht="29.25" customHeight="1">
      <c r="A4" s="4" t="s">
        <v>166</v>
      </c>
      <c r="B4" s="4"/>
      <c r="C4" s="4"/>
      <c r="D4" s="4"/>
      <c r="E4" s="4"/>
      <c r="F4" s="4"/>
      <c r="G4" s="4"/>
    </row>
    <row r="5" spans="1:256" s="28" customFormat="1" ht="51" customHeight="1">
      <c r="A5" s="3" t="s">
        <v>167</v>
      </c>
      <c r="B5" s="3"/>
      <c r="C5" s="3"/>
      <c r="D5" s="3"/>
      <c r="E5" s="3"/>
      <c r="F5" s="3"/>
      <c r="G5" s="3"/>
    </row>
    <row r="6" spans="1:256" ht="15.75">
      <c r="A6" s="52"/>
      <c r="B6" s="53" t="s">
        <v>4</v>
      </c>
      <c r="C6" s="53" t="s">
        <v>5</v>
      </c>
      <c r="D6" s="53" t="s">
        <v>6</v>
      </c>
      <c r="E6" s="53" t="s">
        <v>7</v>
      </c>
      <c r="F6" s="53" t="s">
        <v>8</v>
      </c>
      <c r="G6" s="91" t="s">
        <v>9</v>
      </c>
    </row>
    <row r="7" spans="1:256">
      <c r="A7" s="2" t="s">
        <v>168</v>
      </c>
      <c r="B7" s="2"/>
      <c r="C7" s="2"/>
      <c r="D7" s="2"/>
      <c r="E7" s="2"/>
      <c r="F7" s="2"/>
      <c r="G7" s="2"/>
    </row>
    <row r="8" spans="1:256" s="92" customFormat="1">
      <c r="A8" s="2" t="s">
        <v>169</v>
      </c>
      <c r="B8" s="2"/>
      <c r="C8" s="2"/>
      <c r="D8" s="2"/>
      <c r="E8" s="2"/>
      <c r="F8" s="2"/>
      <c r="G8" s="2"/>
      <c r="IV8" s="93"/>
    </row>
    <row r="9" spans="1:256" s="27" customFormat="1" ht="15.6" customHeight="1">
      <c r="A9" s="33">
        <v>1</v>
      </c>
      <c r="B9" s="34"/>
      <c r="C9" s="34"/>
      <c r="D9" s="35"/>
      <c r="E9" s="35"/>
      <c r="F9" s="34" t="s">
        <v>22</v>
      </c>
      <c r="G9" s="94" t="s">
        <v>27</v>
      </c>
      <c r="H9" s="26"/>
    </row>
    <row r="10" spans="1:256" s="27" customFormat="1" ht="15.6" customHeight="1">
      <c r="A10" s="33">
        <v>2</v>
      </c>
      <c r="B10" s="34"/>
      <c r="C10" s="34"/>
      <c r="D10" s="35"/>
      <c r="E10" s="35"/>
      <c r="F10" s="34" t="s">
        <v>22</v>
      </c>
      <c r="G10" s="94" t="s">
        <v>27</v>
      </c>
      <c r="H10" s="26"/>
    </row>
    <row r="11" spans="1:256" s="27" customFormat="1" ht="15.6" customHeight="1">
      <c r="A11" s="33">
        <v>3</v>
      </c>
      <c r="B11" s="34"/>
      <c r="C11" s="34"/>
      <c r="D11" s="35"/>
      <c r="E11" s="35"/>
      <c r="F11" s="34" t="s">
        <v>22</v>
      </c>
      <c r="G11" s="94" t="s">
        <v>23</v>
      </c>
      <c r="H11" s="26"/>
    </row>
    <row r="12" spans="1:256" s="27" customFormat="1" ht="15.6" customHeight="1">
      <c r="A12" s="33">
        <v>4</v>
      </c>
      <c r="B12" s="34"/>
      <c r="C12" s="34"/>
      <c r="D12" s="35"/>
      <c r="E12" s="35"/>
      <c r="F12" s="34" t="s">
        <v>26</v>
      </c>
      <c r="G12" s="94" t="s">
        <v>27</v>
      </c>
      <c r="H12" s="26"/>
    </row>
    <row r="13" spans="1:256" s="27" customFormat="1" ht="15.6" customHeight="1">
      <c r="A13" s="33">
        <v>5</v>
      </c>
      <c r="B13" s="34"/>
      <c r="C13" s="34"/>
      <c r="D13" s="35"/>
      <c r="E13" s="35"/>
      <c r="F13" s="34" t="s">
        <v>22</v>
      </c>
      <c r="G13" s="94" t="s">
        <v>27</v>
      </c>
      <c r="H13" s="26"/>
    </row>
    <row r="14" spans="1:256" s="27" customFormat="1" ht="15.6" customHeight="1">
      <c r="A14" s="33">
        <v>6</v>
      </c>
      <c r="B14" s="34"/>
      <c r="C14" s="34"/>
      <c r="D14" s="35"/>
      <c r="E14" s="35"/>
      <c r="F14" s="34" t="s">
        <v>22</v>
      </c>
      <c r="G14" s="94" t="s">
        <v>23</v>
      </c>
      <c r="H14" s="26"/>
    </row>
    <row r="15" spans="1:256" s="27" customFormat="1" ht="15.6" customHeight="1">
      <c r="A15" s="33">
        <v>7</v>
      </c>
      <c r="B15" s="34"/>
      <c r="C15" s="34"/>
      <c r="D15" s="35"/>
      <c r="E15" s="35"/>
      <c r="F15" s="34" t="s">
        <v>22</v>
      </c>
      <c r="G15" s="94" t="s">
        <v>23</v>
      </c>
      <c r="H15" s="26"/>
    </row>
    <row r="16" spans="1:256" s="49" customFormat="1" ht="15.6" customHeight="1">
      <c r="A16" s="2" t="s">
        <v>169</v>
      </c>
      <c r="B16" s="2"/>
      <c r="C16" s="2"/>
      <c r="D16" s="2"/>
      <c r="E16" s="2"/>
      <c r="F16" s="2"/>
      <c r="G16" s="2"/>
      <c r="IV16" s="50"/>
    </row>
    <row r="17" spans="1:256" s="27" customFormat="1" ht="15.6" customHeight="1">
      <c r="A17" s="33">
        <v>8</v>
      </c>
      <c r="B17" s="34"/>
      <c r="C17" s="34"/>
      <c r="D17" s="35"/>
      <c r="E17" s="35"/>
      <c r="F17" s="34" t="s">
        <v>26</v>
      </c>
      <c r="G17" s="94" t="s">
        <v>27</v>
      </c>
      <c r="H17" s="26"/>
    </row>
    <row r="18" spans="1:256" s="27" customFormat="1" ht="15.6" customHeight="1">
      <c r="A18" s="33">
        <v>9</v>
      </c>
      <c r="B18" s="34"/>
      <c r="C18" s="34"/>
      <c r="D18" s="35"/>
      <c r="E18" s="35"/>
      <c r="F18" s="34" t="s">
        <v>22</v>
      </c>
      <c r="G18" s="94" t="s">
        <v>23</v>
      </c>
      <c r="H18" s="26"/>
    </row>
    <row r="19" spans="1:256" s="27" customFormat="1" ht="15.6" customHeight="1">
      <c r="A19" s="33">
        <v>10</v>
      </c>
      <c r="B19" s="34"/>
      <c r="C19" s="34"/>
      <c r="D19" s="35"/>
      <c r="E19" s="35"/>
      <c r="F19" s="34" t="s">
        <v>22</v>
      </c>
      <c r="G19" s="95" t="s">
        <v>23</v>
      </c>
      <c r="H19" s="26"/>
    </row>
    <row r="20" spans="1:256" s="27" customFormat="1" ht="15.6" customHeight="1">
      <c r="A20" s="33">
        <v>11</v>
      </c>
      <c r="B20" s="34"/>
      <c r="C20" s="34"/>
      <c r="D20" s="35"/>
      <c r="E20" s="35"/>
      <c r="F20" s="34" t="s">
        <v>22</v>
      </c>
      <c r="G20" s="94" t="s">
        <v>23</v>
      </c>
      <c r="H20" s="26"/>
    </row>
    <row r="21" spans="1:256" s="27" customFormat="1" ht="15.6" customHeight="1">
      <c r="A21" s="33">
        <v>12</v>
      </c>
      <c r="B21" s="34"/>
      <c r="C21" s="34"/>
      <c r="D21" s="35"/>
      <c r="E21" s="35"/>
      <c r="F21" s="34" t="s">
        <v>22</v>
      </c>
      <c r="G21" s="94" t="s">
        <v>23</v>
      </c>
      <c r="H21" s="26"/>
    </row>
    <row r="22" spans="1:256" s="27" customFormat="1" ht="15.6" customHeight="1">
      <c r="A22" s="33">
        <v>13</v>
      </c>
      <c r="B22" s="34"/>
      <c r="C22" s="34"/>
      <c r="D22" s="35"/>
      <c r="E22" s="35"/>
      <c r="F22" s="34" t="s">
        <v>22</v>
      </c>
      <c r="G22" s="94" t="s">
        <v>23</v>
      </c>
      <c r="H22" s="26"/>
    </row>
    <row r="23" spans="1:256" s="49" customFormat="1" ht="15.6" customHeight="1">
      <c r="A23" s="2" t="s">
        <v>170</v>
      </c>
      <c r="B23" s="2"/>
      <c r="C23" s="2"/>
      <c r="D23" s="2"/>
      <c r="E23" s="2"/>
      <c r="F23" s="2"/>
      <c r="G23" s="2"/>
      <c r="IV23" s="50"/>
    </row>
    <row r="24" spans="1:256" s="27" customFormat="1" ht="15.6" customHeight="1">
      <c r="A24" s="33">
        <v>14</v>
      </c>
      <c r="B24" s="34"/>
      <c r="C24" s="34"/>
      <c r="D24" s="35"/>
      <c r="E24" s="35"/>
      <c r="F24" s="34" t="s">
        <v>22</v>
      </c>
      <c r="G24" s="94" t="s">
        <v>55</v>
      </c>
      <c r="H24" s="26"/>
    </row>
    <row r="25" spans="1:256" s="27" customFormat="1" ht="15.6" customHeight="1">
      <c r="A25" s="33">
        <v>15</v>
      </c>
      <c r="B25" s="34"/>
      <c r="C25" s="34"/>
      <c r="D25" s="35"/>
      <c r="E25" s="35"/>
      <c r="F25" s="34" t="s">
        <v>63</v>
      </c>
      <c r="G25" s="94" t="s">
        <v>55</v>
      </c>
      <c r="H25" s="26"/>
    </row>
    <row r="26" spans="1:256" s="27" customFormat="1" ht="15.6" customHeight="1">
      <c r="A26" s="33">
        <v>16</v>
      </c>
      <c r="B26" s="34"/>
      <c r="C26" s="34"/>
      <c r="D26" s="35"/>
      <c r="E26" s="35"/>
      <c r="F26" s="34" t="s">
        <v>22</v>
      </c>
      <c r="G26" s="94" t="s">
        <v>55</v>
      </c>
      <c r="H26" s="26"/>
    </row>
    <row r="27" spans="1:256" s="27" customFormat="1" ht="15.6" customHeight="1">
      <c r="A27" s="33">
        <v>17</v>
      </c>
      <c r="B27" s="34"/>
      <c r="C27" s="34"/>
      <c r="D27" s="35"/>
      <c r="E27" s="35"/>
      <c r="F27" s="34" t="s">
        <v>54</v>
      </c>
      <c r="G27" s="94" t="s">
        <v>55</v>
      </c>
      <c r="H27" s="26"/>
    </row>
    <row r="28" spans="1:256" s="27" customFormat="1" ht="15.6" customHeight="1">
      <c r="A28" s="33">
        <v>18</v>
      </c>
      <c r="B28" s="34"/>
      <c r="C28" s="34"/>
      <c r="D28" s="35"/>
      <c r="E28" s="35"/>
      <c r="F28" s="34" t="s">
        <v>26</v>
      </c>
      <c r="G28" s="94" t="s">
        <v>55</v>
      </c>
      <c r="H28" s="26"/>
    </row>
    <row r="29" spans="1:256" s="27" customFormat="1" ht="15.6" customHeight="1">
      <c r="A29" s="33">
        <v>19</v>
      </c>
      <c r="B29" s="34"/>
      <c r="C29" s="34"/>
      <c r="D29" s="35"/>
      <c r="E29" s="35"/>
      <c r="F29" s="34" t="s">
        <v>67</v>
      </c>
      <c r="G29" s="94" t="s">
        <v>64</v>
      </c>
      <c r="H29" s="26"/>
    </row>
    <row r="30" spans="1:256" s="49" customFormat="1" ht="15.6" customHeight="1">
      <c r="A30" s="2" t="s">
        <v>171</v>
      </c>
      <c r="B30" s="2"/>
      <c r="C30" s="2"/>
      <c r="D30" s="2"/>
      <c r="E30" s="2"/>
      <c r="F30" s="2"/>
      <c r="G30" s="2"/>
      <c r="IV30" s="50"/>
    </row>
    <row r="31" spans="1:256" s="28" customFormat="1" ht="45" customHeight="1">
      <c r="A31" s="3" t="s">
        <v>172</v>
      </c>
      <c r="B31" s="3"/>
      <c r="C31" s="3"/>
      <c r="D31" s="3"/>
      <c r="E31" s="3"/>
      <c r="F31" s="3"/>
      <c r="G31" s="3"/>
    </row>
    <row r="32" spans="1:256" s="28" customFormat="1" ht="15.95" customHeight="1">
      <c r="A32" s="2" t="s">
        <v>168</v>
      </c>
      <c r="B32" s="2"/>
      <c r="C32" s="2"/>
      <c r="D32" s="2"/>
      <c r="E32" s="2"/>
      <c r="F32" s="2"/>
      <c r="G32" s="2"/>
      <c r="H32" s="15"/>
      <c r="IV32" s="16"/>
    </row>
    <row r="33" spans="1:256" s="49" customFormat="1" ht="15.6" customHeight="1">
      <c r="A33" s="2" t="s">
        <v>169</v>
      </c>
      <c r="B33" s="2"/>
      <c r="C33" s="2"/>
      <c r="D33" s="2"/>
      <c r="E33" s="2"/>
      <c r="F33" s="2"/>
      <c r="G33" s="2"/>
      <c r="IV33" s="50"/>
    </row>
    <row r="34" spans="1:256" s="27" customFormat="1" ht="15.6" customHeight="1">
      <c r="A34" s="33">
        <v>20</v>
      </c>
      <c r="B34" s="34"/>
      <c r="C34" s="34"/>
      <c r="D34" s="35"/>
      <c r="E34" s="35"/>
      <c r="F34" s="34" t="s">
        <v>26</v>
      </c>
      <c r="G34" s="94" t="s">
        <v>96</v>
      </c>
      <c r="H34" s="26"/>
    </row>
    <row r="35" spans="1:256" s="27" customFormat="1" ht="15.6" customHeight="1">
      <c r="A35" s="33">
        <v>21</v>
      </c>
      <c r="B35" s="34"/>
      <c r="C35" s="34"/>
      <c r="D35" s="35"/>
      <c r="E35" s="35"/>
      <c r="F35" s="34" t="s">
        <v>26</v>
      </c>
      <c r="G35" s="94" t="s">
        <v>96</v>
      </c>
      <c r="H35" s="26"/>
    </row>
    <row r="36" spans="1:256" s="27" customFormat="1" ht="15.6" customHeight="1">
      <c r="A36" s="33">
        <v>22</v>
      </c>
      <c r="B36" s="34"/>
      <c r="C36" s="35"/>
      <c r="D36" s="35"/>
      <c r="E36" s="35"/>
      <c r="F36" s="34" t="s">
        <v>67</v>
      </c>
      <c r="G36" s="96" t="s">
        <v>173</v>
      </c>
    </row>
    <row r="37" spans="1:256" s="27" customFormat="1" ht="15.6" customHeight="1">
      <c r="A37" s="33">
        <v>23</v>
      </c>
      <c r="B37" s="34" t="s">
        <v>90</v>
      </c>
      <c r="C37" s="34"/>
      <c r="D37" s="35"/>
      <c r="E37" s="35" t="s">
        <v>91</v>
      </c>
      <c r="F37" s="59" t="s">
        <v>22</v>
      </c>
      <c r="G37" s="94" t="s">
        <v>174</v>
      </c>
      <c r="H37" s="26"/>
    </row>
    <row r="38" spans="1:256" s="27" customFormat="1" ht="15.6" customHeight="1">
      <c r="A38" s="33">
        <v>24</v>
      </c>
      <c r="B38" s="34"/>
      <c r="C38" s="34"/>
      <c r="D38" s="35"/>
      <c r="E38" s="35"/>
      <c r="F38" s="59" t="s">
        <v>26</v>
      </c>
      <c r="G38" s="94" t="s">
        <v>173</v>
      </c>
      <c r="H38" s="26"/>
    </row>
    <row r="39" spans="1:256" s="27" customFormat="1" ht="15.6" customHeight="1">
      <c r="A39" s="33">
        <v>25</v>
      </c>
      <c r="B39" s="34"/>
      <c r="C39" s="34"/>
      <c r="D39" s="35"/>
      <c r="E39" s="35"/>
      <c r="F39" s="59" t="s">
        <v>67</v>
      </c>
      <c r="G39" s="94" t="s">
        <v>173</v>
      </c>
      <c r="H39" s="26"/>
    </row>
    <row r="40" spans="1:256" s="27" customFormat="1" ht="15.6" customHeight="1">
      <c r="A40" s="33">
        <v>26</v>
      </c>
      <c r="B40" s="34" t="s">
        <v>82</v>
      </c>
      <c r="C40" s="34"/>
      <c r="D40" s="35"/>
      <c r="E40" s="35" t="s">
        <v>83</v>
      </c>
      <c r="F40" s="59" t="s">
        <v>22</v>
      </c>
      <c r="G40" s="94" t="s">
        <v>69</v>
      </c>
      <c r="H40" s="26"/>
    </row>
    <row r="41" spans="1:256" s="49" customFormat="1" ht="15.6" customHeight="1">
      <c r="A41" s="2" t="s">
        <v>169</v>
      </c>
      <c r="B41" s="2"/>
      <c r="C41" s="2"/>
      <c r="D41" s="2"/>
      <c r="E41" s="2"/>
      <c r="F41" s="2"/>
      <c r="G41" s="2"/>
      <c r="IV41" s="50"/>
    </row>
    <row r="42" spans="1:256" s="27" customFormat="1" ht="15.6" customHeight="1">
      <c r="A42" s="33">
        <v>27</v>
      </c>
      <c r="B42" s="34"/>
      <c r="C42" s="35"/>
      <c r="D42" s="35"/>
      <c r="E42" s="35"/>
      <c r="F42" s="34" t="s">
        <v>22</v>
      </c>
      <c r="G42" s="96" t="s">
        <v>69</v>
      </c>
    </row>
    <row r="43" spans="1:256" s="27" customFormat="1" ht="15.6" customHeight="1">
      <c r="A43" s="33">
        <v>28</v>
      </c>
      <c r="B43" s="34"/>
      <c r="C43" s="35"/>
      <c r="D43" s="35"/>
      <c r="E43" s="35"/>
      <c r="F43" s="34" t="s">
        <v>67</v>
      </c>
      <c r="G43" s="96" t="s">
        <v>173</v>
      </c>
    </row>
    <row r="44" spans="1:256" s="27" customFormat="1" ht="15.6" customHeight="1">
      <c r="A44" s="33">
        <v>29</v>
      </c>
      <c r="B44" s="34"/>
      <c r="C44" s="34"/>
      <c r="D44" s="35"/>
      <c r="E44" s="35"/>
      <c r="F44" s="59" t="s">
        <v>26</v>
      </c>
      <c r="G44" s="94" t="s">
        <v>175</v>
      </c>
      <c r="H44" s="26"/>
    </row>
    <row r="45" spans="1:256" s="27" customFormat="1" ht="15.6" customHeight="1">
      <c r="A45" s="33">
        <v>30</v>
      </c>
      <c r="B45" s="34"/>
      <c r="C45" s="34"/>
      <c r="D45" s="35"/>
      <c r="E45" s="35"/>
      <c r="F45" s="59" t="s">
        <v>22</v>
      </c>
      <c r="G45" s="94" t="s">
        <v>176</v>
      </c>
      <c r="H45" s="26"/>
    </row>
    <row r="46" spans="1:256" s="27" customFormat="1" ht="15.6" customHeight="1">
      <c r="A46" s="33">
        <v>31</v>
      </c>
      <c r="B46" s="34"/>
      <c r="C46" s="34"/>
      <c r="D46" s="35"/>
      <c r="E46" s="35"/>
      <c r="F46" s="59" t="s">
        <v>63</v>
      </c>
      <c r="G46" s="94" t="s">
        <v>173</v>
      </c>
      <c r="H46" s="26"/>
    </row>
    <row r="47" spans="1:256" s="27" customFormat="1" ht="15.6" customHeight="1">
      <c r="A47" s="33">
        <v>32</v>
      </c>
      <c r="B47" s="34"/>
      <c r="C47" s="34"/>
      <c r="D47" s="35"/>
      <c r="E47" s="35"/>
      <c r="F47" s="59" t="s">
        <v>67</v>
      </c>
      <c r="G47" s="94" t="s">
        <v>173</v>
      </c>
      <c r="H47" s="26"/>
    </row>
    <row r="48" spans="1:256" s="27" customFormat="1" ht="15.6" customHeight="1">
      <c r="A48" s="33">
        <v>33</v>
      </c>
      <c r="B48" s="34"/>
      <c r="C48" s="34"/>
      <c r="D48" s="35"/>
      <c r="E48" s="35"/>
      <c r="F48" s="59" t="s">
        <v>26</v>
      </c>
      <c r="G48" s="94" t="s">
        <v>173</v>
      </c>
      <c r="H48" s="26"/>
    </row>
    <row r="49" spans="1:256" s="27" customFormat="1" ht="15.6" customHeight="1">
      <c r="A49" s="97">
        <v>58</v>
      </c>
      <c r="B49" s="34"/>
      <c r="C49" s="34"/>
      <c r="D49" s="35"/>
      <c r="E49" s="35"/>
      <c r="F49" s="59" t="s">
        <v>22</v>
      </c>
      <c r="G49" s="94" t="s">
        <v>176</v>
      </c>
      <c r="H49" s="26"/>
    </row>
    <row r="50" spans="1:256" s="49" customFormat="1" ht="15.6" customHeight="1">
      <c r="A50" s="2" t="s">
        <v>177</v>
      </c>
      <c r="B50" s="2"/>
      <c r="C50" s="2"/>
      <c r="D50" s="2"/>
      <c r="E50" s="2"/>
      <c r="F50" s="2"/>
      <c r="G50" s="2"/>
      <c r="IV50" s="50"/>
    </row>
    <row r="51" spans="1:256" s="63" customFormat="1" ht="20.65" customHeight="1">
      <c r="A51" s="1" t="s">
        <v>178</v>
      </c>
      <c r="B51" s="1"/>
      <c r="C51" s="1"/>
      <c r="D51" s="1"/>
      <c r="E51" s="1"/>
      <c r="F51" s="1"/>
      <c r="G51" s="1"/>
      <c r="H51" s="63" t="s">
        <v>179</v>
      </c>
    </row>
    <row r="52" spans="1:256">
      <c r="A52" s="2" t="s">
        <v>168</v>
      </c>
      <c r="B52" s="2"/>
      <c r="C52" s="2"/>
      <c r="D52" s="2"/>
      <c r="E52" s="2"/>
      <c r="F52" s="2"/>
      <c r="G52" s="2"/>
    </row>
    <row r="53" spans="1:256" s="49" customFormat="1" ht="15.6" customHeight="1">
      <c r="A53" s="2" t="s">
        <v>180</v>
      </c>
      <c r="B53" s="2"/>
      <c r="C53" s="2"/>
      <c r="D53" s="2"/>
      <c r="E53" s="2"/>
      <c r="F53" s="2"/>
      <c r="G53" s="2"/>
      <c r="IV53" s="50"/>
    </row>
    <row r="54" spans="1:256" s="64" customFormat="1" ht="15.6" customHeight="1">
      <c r="A54" s="33">
        <v>34</v>
      </c>
      <c r="B54" s="34"/>
      <c r="C54" s="34"/>
      <c r="D54" s="34"/>
      <c r="E54" s="34"/>
      <c r="F54" s="59" t="s">
        <v>123</v>
      </c>
      <c r="G54" s="98" t="s">
        <v>181</v>
      </c>
      <c r="H54" s="99"/>
      <c r="I54" s="66"/>
    </row>
    <row r="55" spans="1:256" s="64" customFormat="1" ht="15.6" customHeight="1">
      <c r="A55" s="33">
        <v>35</v>
      </c>
      <c r="B55" s="34"/>
      <c r="C55" s="35"/>
      <c r="D55" s="35"/>
      <c r="E55" s="35"/>
      <c r="F55" s="34" t="s">
        <v>54</v>
      </c>
      <c r="G55" s="94" t="s">
        <v>119</v>
      </c>
    </row>
    <row r="56" spans="1:256" s="103" customFormat="1" ht="15.6" customHeight="1">
      <c r="A56" s="75">
        <v>36</v>
      </c>
      <c r="B56" s="76"/>
      <c r="C56" s="76"/>
      <c r="D56" s="76"/>
      <c r="E56" s="76"/>
      <c r="F56" s="76" t="s">
        <v>121</v>
      </c>
      <c r="G56" s="100" t="s">
        <v>119</v>
      </c>
      <c r="H56" s="101"/>
      <c r="I56" s="102"/>
    </row>
    <row r="57" spans="1:256" s="103" customFormat="1" ht="15.6" customHeight="1">
      <c r="A57" s="75">
        <v>37</v>
      </c>
      <c r="B57" s="76"/>
      <c r="C57" s="76"/>
      <c r="D57" s="76"/>
      <c r="E57" s="76"/>
      <c r="F57" s="76" t="s">
        <v>54</v>
      </c>
      <c r="G57" s="100" t="s">
        <v>153</v>
      </c>
      <c r="H57" s="101"/>
      <c r="I57" s="102"/>
    </row>
    <row r="58" spans="1:256" s="64" customFormat="1" ht="15.6" customHeight="1">
      <c r="A58" s="33">
        <v>38</v>
      </c>
      <c r="B58" s="34"/>
      <c r="C58" s="34"/>
      <c r="D58" s="35"/>
      <c r="E58" s="35"/>
      <c r="F58" s="76" t="s">
        <v>121</v>
      </c>
      <c r="G58" s="98" t="s">
        <v>122</v>
      </c>
      <c r="H58" s="66"/>
    </row>
    <row r="59" spans="1:256" s="64" customFormat="1" ht="15.6" customHeight="1">
      <c r="A59" s="33">
        <v>39</v>
      </c>
      <c r="B59" s="34"/>
      <c r="C59" s="34"/>
      <c r="D59" s="35"/>
      <c r="E59" s="35"/>
      <c r="F59" s="76" t="s">
        <v>121</v>
      </c>
      <c r="G59" s="98" t="s">
        <v>181</v>
      </c>
      <c r="H59" s="66"/>
    </row>
    <row r="60" spans="1:256" s="49" customFormat="1" ht="15.6" customHeight="1">
      <c r="A60" s="2" t="s">
        <v>180</v>
      </c>
      <c r="B60" s="2"/>
      <c r="C60" s="2"/>
      <c r="D60" s="2"/>
      <c r="E60" s="2"/>
      <c r="F60" s="2"/>
      <c r="G60" s="2"/>
      <c r="IV60" s="50"/>
    </row>
    <row r="61" spans="1:256" s="64" customFormat="1" ht="15.6" customHeight="1">
      <c r="A61" s="33">
        <v>40</v>
      </c>
      <c r="B61" s="34"/>
      <c r="C61" s="35"/>
      <c r="D61" s="35"/>
      <c r="E61" s="35"/>
      <c r="F61" s="76" t="s">
        <v>121</v>
      </c>
      <c r="G61" s="94" t="s">
        <v>182</v>
      </c>
    </row>
    <row r="62" spans="1:256" s="64" customFormat="1" ht="15.6" customHeight="1">
      <c r="A62" s="33">
        <v>41</v>
      </c>
      <c r="B62" s="76"/>
      <c r="C62" s="76"/>
      <c r="D62" s="76"/>
      <c r="E62" s="76"/>
      <c r="F62" s="76" t="s">
        <v>121</v>
      </c>
      <c r="G62" s="100" t="s">
        <v>132</v>
      </c>
      <c r="H62" s="101"/>
      <c r="I62" s="66"/>
    </row>
    <row r="63" spans="1:256" s="64" customFormat="1" ht="15.6" customHeight="1">
      <c r="A63" s="33">
        <v>42</v>
      </c>
      <c r="B63" s="59"/>
      <c r="C63" s="59"/>
      <c r="D63" s="59"/>
      <c r="E63" s="59"/>
      <c r="F63" s="59" t="s">
        <v>26</v>
      </c>
      <c r="G63" s="94" t="s">
        <v>128</v>
      </c>
      <c r="H63" s="66"/>
    </row>
    <row r="64" spans="1:256" s="64" customFormat="1" ht="15.6" customHeight="1">
      <c r="A64" s="33">
        <v>43</v>
      </c>
      <c r="B64" s="59"/>
      <c r="C64" s="59"/>
      <c r="D64" s="59"/>
      <c r="E64" s="59"/>
      <c r="F64" s="59" t="s">
        <v>54</v>
      </c>
      <c r="G64" s="94" t="s">
        <v>139</v>
      </c>
      <c r="H64" s="66"/>
    </row>
    <row r="65" spans="1:256" s="64" customFormat="1" ht="15.6" customHeight="1">
      <c r="A65" s="70">
        <v>44</v>
      </c>
      <c r="B65" s="34"/>
      <c r="C65" s="35"/>
      <c r="D65" s="35"/>
      <c r="E65" s="35"/>
      <c r="F65" s="34" t="s">
        <v>26</v>
      </c>
      <c r="G65" s="104" t="s">
        <v>103</v>
      </c>
    </row>
    <row r="66" spans="1:256" s="64" customFormat="1" ht="15.6" customHeight="1">
      <c r="A66" s="33">
        <v>45</v>
      </c>
      <c r="B66" s="34"/>
      <c r="C66" s="34"/>
      <c r="D66" s="35"/>
      <c r="E66" s="35"/>
      <c r="F66" s="59" t="s">
        <v>54</v>
      </c>
      <c r="G66" s="105" t="s">
        <v>143</v>
      </c>
      <c r="H66" s="66"/>
    </row>
    <row r="67" spans="1:256" s="49" customFormat="1" ht="15.6" customHeight="1">
      <c r="A67" s="2" t="s">
        <v>180</v>
      </c>
      <c r="B67" s="2"/>
      <c r="C67" s="2"/>
      <c r="D67" s="2"/>
      <c r="E67" s="2"/>
      <c r="F67" s="2"/>
      <c r="G67" s="2"/>
      <c r="IV67" s="50"/>
    </row>
    <row r="68" spans="1:256" s="64" customFormat="1" ht="15.6" customHeight="1">
      <c r="A68" s="33">
        <v>46</v>
      </c>
      <c r="B68" s="34"/>
      <c r="C68" s="34"/>
      <c r="D68" s="35"/>
      <c r="E68" s="35"/>
      <c r="F68" s="34" t="s">
        <v>54</v>
      </c>
      <c r="G68" s="94" t="s">
        <v>147</v>
      </c>
      <c r="H68" s="66"/>
    </row>
    <row r="69" spans="1:256" s="27" customFormat="1" ht="15.6" customHeight="1">
      <c r="A69" s="33">
        <v>47</v>
      </c>
      <c r="B69" s="84"/>
      <c r="C69" s="35"/>
      <c r="D69" s="35"/>
      <c r="E69" s="84"/>
      <c r="F69" s="34" t="s">
        <v>26</v>
      </c>
      <c r="G69" s="96" t="s">
        <v>156</v>
      </c>
    </row>
    <row r="70" spans="1:256" s="64" customFormat="1" ht="15.6" customHeight="1">
      <c r="A70" s="33">
        <v>48</v>
      </c>
      <c r="B70" s="34"/>
      <c r="C70" s="34"/>
      <c r="D70" s="35"/>
      <c r="E70" s="35"/>
      <c r="F70" s="59" t="s">
        <v>54</v>
      </c>
      <c r="G70" s="106" t="s">
        <v>143</v>
      </c>
      <c r="H70" s="66"/>
    </row>
    <row r="71" spans="1:256" s="103" customFormat="1" ht="15.6" customHeight="1">
      <c r="A71" s="75">
        <v>49</v>
      </c>
      <c r="B71" s="76"/>
      <c r="C71" s="76"/>
      <c r="D71" s="76"/>
      <c r="E71" s="76"/>
      <c r="F71" s="59" t="s">
        <v>54</v>
      </c>
      <c r="G71" s="100" t="s">
        <v>159</v>
      </c>
      <c r="H71" s="16"/>
      <c r="I71" s="102"/>
    </row>
    <row r="72" spans="1:256" s="64" customFormat="1" ht="15.6" customHeight="1">
      <c r="A72" s="33">
        <v>50</v>
      </c>
      <c r="B72" s="59"/>
      <c r="C72" s="59"/>
      <c r="D72" s="59"/>
      <c r="E72" s="59"/>
      <c r="F72" s="59" t="s">
        <v>63</v>
      </c>
      <c r="G72" s="94" t="s">
        <v>103</v>
      </c>
    </row>
    <row r="73" spans="1:256" s="64" customFormat="1" ht="15.6" customHeight="1">
      <c r="A73" s="33">
        <v>51</v>
      </c>
      <c r="B73" s="59"/>
      <c r="C73" s="59"/>
      <c r="D73" s="59"/>
      <c r="E73" s="59"/>
      <c r="F73" s="59" t="s">
        <v>54</v>
      </c>
      <c r="G73" s="94" t="s">
        <v>147</v>
      </c>
      <c r="H73" s="66"/>
    </row>
    <row r="74" spans="1:256" ht="15.6" customHeight="1">
      <c r="A74" s="2" t="s">
        <v>180</v>
      </c>
      <c r="B74" s="2"/>
      <c r="C74" s="2"/>
      <c r="D74" s="2"/>
      <c r="E74" s="2"/>
      <c r="F74" s="2"/>
      <c r="G74" s="2"/>
    </row>
    <row r="75" spans="1:256" s="27" customFormat="1" ht="15.6" customHeight="1">
      <c r="A75" s="33">
        <v>52</v>
      </c>
      <c r="B75" s="34"/>
      <c r="C75" s="35"/>
      <c r="D75" s="35"/>
      <c r="E75" s="35"/>
      <c r="F75" s="34" t="s">
        <v>54</v>
      </c>
      <c r="G75" s="107" t="s">
        <v>144</v>
      </c>
    </row>
    <row r="76" spans="1:256" s="27" customFormat="1" ht="15.6" customHeight="1">
      <c r="A76" s="33">
        <v>53</v>
      </c>
      <c r="B76" s="84"/>
      <c r="C76" s="34"/>
      <c r="D76" s="35"/>
      <c r="E76" s="35"/>
      <c r="F76" s="59" t="s">
        <v>26</v>
      </c>
      <c r="G76" s="94" t="s">
        <v>163</v>
      </c>
      <c r="H76" s="26"/>
    </row>
    <row r="77" spans="1:256" s="27" customFormat="1" ht="15.6" customHeight="1">
      <c r="A77" s="33">
        <v>54</v>
      </c>
      <c r="B77" s="34"/>
      <c r="C77" s="34"/>
      <c r="D77" s="35"/>
      <c r="E77" s="35"/>
      <c r="F77" s="59" t="s">
        <v>164</v>
      </c>
      <c r="G77" s="94" t="s">
        <v>165</v>
      </c>
      <c r="H77" s="26"/>
    </row>
    <row r="78" spans="1:256" s="27" customFormat="1" ht="15.6" customHeight="1">
      <c r="A78" s="33">
        <v>55</v>
      </c>
      <c r="B78" s="34"/>
      <c r="C78" s="35"/>
      <c r="D78" s="35"/>
      <c r="E78" s="35"/>
      <c r="F78" s="34" t="s">
        <v>26</v>
      </c>
      <c r="G78" s="96" t="s">
        <v>103</v>
      </c>
    </row>
    <row r="79" spans="1:256" s="27" customFormat="1" ht="15.6" customHeight="1">
      <c r="A79" s="33">
        <v>56</v>
      </c>
      <c r="B79" s="84"/>
      <c r="C79" s="35"/>
      <c r="D79" s="35"/>
      <c r="E79" s="84"/>
      <c r="F79" s="34" t="s">
        <v>54</v>
      </c>
      <c r="G79" s="107" t="s">
        <v>144</v>
      </c>
    </row>
    <row r="80" spans="1:256" s="64" customFormat="1" ht="15.6" customHeight="1">
      <c r="A80" s="70">
        <v>57</v>
      </c>
      <c r="B80" s="34"/>
      <c r="C80" s="35"/>
      <c r="D80" s="35"/>
      <c r="E80" s="35"/>
      <c r="F80" s="34" t="s">
        <v>26</v>
      </c>
      <c r="G80" s="104" t="s">
        <v>156</v>
      </c>
    </row>
    <row r="81" spans="1:256" s="49" customFormat="1" ht="15.6" customHeight="1">
      <c r="A81" s="2" t="s">
        <v>183</v>
      </c>
      <c r="B81" s="2"/>
      <c r="C81" s="2"/>
      <c r="D81" s="2"/>
      <c r="E81" s="2"/>
      <c r="F81" s="2"/>
      <c r="G81" s="2"/>
      <c r="IV81" s="50"/>
    </row>
  </sheetData>
  <mergeCells count="20">
    <mergeCell ref="A53:G53"/>
    <mergeCell ref="A60:G60"/>
    <mergeCell ref="A67:G67"/>
    <mergeCell ref="A74:G74"/>
    <mergeCell ref="A81:G81"/>
    <mergeCell ref="A33:G33"/>
    <mergeCell ref="A41:G41"/>
    <mergeCell ref="A50:G50"/>
    <mergeCell ref="A51:G51"/>
    <mergeCell ref="A52:G52"/>
    <mergeCell ref="A16:G16"/>
    <mergeCell ref="A23:G23"/>
    <mergeCell ref="A30:G30"/>
    <mergeCell ref="A31:G31"/>
    <mergeCell ref="A32:G32"/>
    <mergeCell ref="A1:G2"/>
    <mergeCell ref="A4:G4"/>
    <mergeCell ref="A5:G5"/>
    <mergeCell ref="A7:G7"/>
    <mergeCell ref="A8:G8"/>
  </mergeCells>
  <pageMargins left="0.59027777777777801" right="0.51180555555555596" top="0.55138888888888904" bottom="0.15763888888888899" header="0.511811023622047" footer="0.511811023622047"/>
  <pageSetup paperSize="9" scale="60" orientation="portrait" horizontalDpi="300" verticalDpi="300"/>
  <colBreaks count="1" manualBreakCount="1">
    <brk id="7" max="1048575" man="1"/>
  </col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118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3</vt:i4>
      </vt:variant>
    </vt:vector>
  </HeadingPairs>
  <TitlesOfParts>
    <vt:vector size="5" baseType="lpstr">
      <vt:lpstr>CLASSIFICHE</vt:lpstr>
      <vt:lpstr>ODL</vt:lpstr>
      <vt:lpstr>CLASSIFICHE!Area_stampa</vt:lpstr>
      <vt:lpstr>ODL!Area_stampa</vt:lpstr>
      <vt:lpstr>CLASSIFICHE!Excel_BuiltIn__FilterDatabase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Paolo</dc:creator>
  <cp:lastModifiedBy>Tesseramento</cp:lastModifiedBy>
  <cp:revision>15</cp:revision>
  <dcterms:created xsi:type="dcterms:W3CDTF">2023-04-10T22:45:28Z</dcterms:created>
  <dcterms:modified xsi:type="dcterms:W3CDTF">2023-04-20T13:24:42Z</dcterms:modified>
  <dc:language>it-IT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47CA3AC8F37942DCAFC93A6810807BFB</vt:lpwstr>
  </property>
  <property fmtid="{D5CDD505-2E9C-101B-9397-08002B2CF9AE}" pid="3" name="KSOProductBuildVer">
    <vt:lpwstr>1033-11.2.0.11516</vt:lpwstr>
  </property>
</Properties>
</file>