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8_{1FBA137D-108C-4FE0-B194-C0B4FE49B8D0}" xr6:coauthVersionLast="47" xr6:coauthVersionMax="47" xr10:uidLastSave="{00000000-0000-0000-0000-000000000000}"/>
  <bookViews>
    <workbookView xWindow="-96" yWindow="-96" windowWidth="23232" windowHeight="12552" tabRatio="472" activeTab="1" xr2:uid="{00ADD3AA-8F4F-4048-82EB-47530B42A458}"/>
  </bookViews>
  <sheets>
    <sheet name="istruzioni" sheetId="4" r:id="rId1"/>
    <sheet name="MODISCR22" sheetId="1" r:id="rId2"/>
  </sheets>
  <definedNames>
    <definedName name="_xlnm.Print_Area" localSheetId="1">MODISCR22!$A$1:$M$70</definedName>
    <definedName name="FASE1">MODISCR22!$Y$11:$Y$81</definedName>
    <definedName name="FASE2">MODISCR22!$Z$11:$Z$26</definedName>
    <definedName name="FASE3">MODISCR22!$AA$11:$AA$14</definedName>
    <definedName name="federali">MODISCR22!$B$95:$B$98</definedName>
    <definedName name="_xlnm.Print_Titles" localSheetId="1">MODISCR22!$1:$10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1" l="1"/>
  <c r="U11" i="1"/>
  <c r="S11" i="1"/>
  <c r="Q11" i="1"/>
  <c r="W70" i="1"/>
  <c r="V70" i="1"/>
  <c r="U70" i="1"/>
  <c r="T70" i="1"/>
  <c r="S70" i="1"/>
  <c r="R70" i="1"/>
  <c r="Q70" i="1"/>
  <c r="P70" i="1"/>
  <c r="W69" i="1"/>
  <c r="V69" i="1"/>
  <c r="U69" i="1"/>
  <c r="T69" i="1"/>
  <c r="S69" i="1"/>
  <c r="R69" i="1"/>
  <c r="Q69" i="1"/>
  <c r="P69" i="1"/>
  <c r="W68" i="1"/>
  <c r="V68" i="1"/>
  <c r="U68" i="1"/>
  <c r="T68" i="1"/>
  <c r="S68" i="1"/>
  <c r="R68" i="1"/>
  <c r="Q68" i="1"/>
  <c r="P68" i="1"/>
  <c r="W67" i="1"/>
  <c r="V67" i="1"/>
  <c r="U67" i="1"/>
  <c r="T67" i="1"/>
  <c r="S67" i="1"/>
  <c r="R67" i="1"/>
  <c r="Q67" i="1"/>
  <c r="P67" i="1"/>
  <c r="W66" i="1"/>
  <c r="V66" i="1"/>
  <c r="U66" i="1"/>
  <c r="T66" i="1"/>
  <c r="S66" i="1"/>
  <c r="R66" i="1"/>
  <c r="Q66" i="1"/>
  <c r="P66" i="1"/>
  <c r="W65" i="1"/>
  <c r="V65" i="1"/>
  <c r="U65" i="1"/>
  <c r="T65" i="1"/>
  <c r="S65" i="1"/>
  <c r="R65" i="1"/>
  <c r="Q65" i="1"/>
  <c r="P65" i="1"/>
  <c r="W64" i="1"/>
  <c r="V64" i="1"/>
  <c r="U64" i="1"/>
  <c r="T64" i="1"/>
  <c r="S64" i="1"/>
  <c r="R64" i="1"/>
  <c r="Q64" i="1"/>
  <c r="P64" i="1"/>
  <c r="W63" i="1"/>
  <c r="V63" i="1"/>
  <c r="U63" i="1"/>
  <c r="T63" i="1"/>
  <c r="S63" i="1"/>
  <c r="R63" i="1"/>
  <c r="Q63" i="1"/>
  <c r="P63" i="1"/>
  <c r="W62" i="1"/>
  <c r="V62" i="1"/>
  <c r="U62" i="1"/>
  <c r="T62" i="1"/>
  <c r="S62" i="1"/>
  <c r="R62" i="1"/>
  <c r="Q62" i="1"/>
  <c r="P62" i="1"/>
  <c r="W61" i="1"/>
  <c r="V61" i="1"/>
  <c r="U61" i="1"/>
  <c r="T61" i="1"/>
  <c r="S61" i="1"/>
  <c r="R61" i="1"/>
  <c r="Q61" i="1"/>
  <c r="P61" i="1"/>
  <c r="W60" i="1"/>
  <c r="V60" i="1"/>
  <c r="U60" i="1"/>
  <c r="T60" i="1"/>
  <c r="S60" i="1"/>
  <c r="R60" i="1"/>
  <c r="Q60" i="1"/>
  <c r="P60" i="1"/>
  <c r="W59" i="1"/>
  <c r="V59" i="1"/>
  <c r="U59" i="1"/>
  <c r="T59" i="1"/>
  <c r="S59" i="1"/>
  <c r="R59" i="1"/>
  <c r="Q59" i="1"/>
  <c r="P59" i="1"/>
  <c r="W58" i="1"/>
  <c r="V58" i="1"/>
  <c r="U58" i="1"/>
  <c r="T58" i="1"/>
  <c r="S58" i="1"/>
  <c r="R58" i="1"/>
  <c r="Q58" i="1"/>
  <c r="P58" i="1"/>
  <c r="W57" i="1"/>
  <c r="V57" i="1"/>
  <c r="U57" i="1"/>
  <c r="T57" i="1"/>
  <c r="S57" i="1"/>
  <c r="R57" i="1"/>
  <c r="Q57" i="1"/>
  <c r="P57" i="1"/>
  <c r="W56" i="1"/>
  <c r="V56" i="1"/>
  <c r="U56" i="1"/>
  <c r="T56" i="1"/>
  <c r="S56" i="1"/>
  <c r="R56" i="1"/>
  <c r="Q56" i="1"/>
  <c r="P56" i="1"/>
  <c r="W55" i="1"/>
  <c r="V55" i="1"/>
  <c r="U55" i="1"/>
  <c r="T55" i="1"/>
  <c r="S55" i="1"/>
  <c r="R55" i="1"/>
  <c r="Q55" i="1"/>
  <c r="P55" i="1"/>
  <c r="W54" i="1"/>
  <c r="V54" i="1"/>
  <c r="U54" i="1"/>
  <c r="T54" i="1"/>
  <c r="S54" i="1"/>
  <c r="R54" i="1"/>
  <c r="Q54" i="1"/>
  <c r="P54" i="1"/>
  <c r="W53" i="1"/>
  <c r="V53" i="1"/>
  <c r="U53" i="1"/>
  <c r="T53" i="1"/>
  <c r="S53" i="1"/>
  <c r="R53" i="1"/>
  <c r="Q53" i="1"/>
  <c r="P53" i="1"/>
  <c r="W52" i="1"/>
  <c r="V52" i="1"/>
  <c r="U52" i="1"/>
  <c r="T52" i="1"/>
  <c r="S52" i="1"/>
  <c r="R52" i="1"/>
  <c r="Q52" i="1"/>
  <c r="P52" i="1"/>
  <c r="W51" i="1"/>
  <c r="V51" i="1"/>
  <c r="U51" i="1"/>
  <c r="T51" i="1"/>
  <c r="S51" i="1"/>
  <c r="R51" i="1"/>
  <c r="Q51" i="1"/>
  <c r="P51" i="1"/>
  <c r="W50" i="1"/>
  <c r="V50" i="1"/>
  <c r="U50" i="1"/>
  <c r="T50" i="1"/>
  <c r="S50" i="1"/>
  <c r="R50" i="1"/>
  <c r="Q50" i="1"/>
  <c r="P50" i="1"/>
  <c r="W49" i="1"/>
  <c r="V49" i="1"/>
  <c r="U49" i="1"/>
  <c r="T49" i="1"/>
  <c r="S49" i="1"/>
  <c r="R49" i="1"/>
  <c r="Q49" i="1"/>
  <c r="P49" i="1"/>
  <c r="W48" i="1"/>
  <c r="V48" i="1"/>
  <c r="U48" i="1"/>
  <c r="T48" i="1"/>
  <c r="S48" i="1"/>
  <c r="R48" i="1"/>
  <c r="Q48" i="1"/>
  <c r="P48" i="1"/>
  <c r="W47" i="1"/>
  <c r="V47" i="1"/>
  <c r="U47" i="1"/>
  <c r="T47" i="1"/>
  <c r="S47" i="1"/>
  <c r="R47" i="1"/>
  <c r="Q47" i="1"/>
  <c r="P47" i="1"/>
  <c r="W46" i="1"/>
  <c r="V46" i="1"/>
  <c r="U46" i="1"/>
  <c r="T46" i="1"/>
  <c r="S46" i="1"/>
  <c r="R46" i="1"/>
  <c r="Q46" i="1"/>
  <c r="P46" i="1"/>
  <c r="W45" i="1"/>
  <c r="V45" i="1"/>
  <c r="U45" i="1"/>
  <c r="T45" i="1"/>
  <c r="S45" i="1"/>
  <c r="R45" i="1"/>
  <c r="Q45" i="1"/>
  <c r="P45" i="1"/>
  <c r="W44" i="1"/>
  <c r="V44" i="1"/>
  <c r="U44" i="1"/>
  <c r="T44" i="1"/>
  <c r="S44" i="1"/>
  <c r="R44" i="1"/>
  <c r="Q44" i="1"/>
  <c r="P44" i="1"/>
  <c r="W43" i="1"/>
  <c r="V43" i="1"/>
  <c r="U43" i="1"/>
  <c r="T43" i="1"/>
  <c r="S43" i="1"/>
  <c r="R43" i="1"/>
  <c r="Q43" i="1"/>
  <c r="P43" i="1"/>
  <c r="W42" i="1"/>
  <c r="V42" i="1"/>
  <c r="U42" i="1"/>
  <c r="T42" i="1"/>
  <c r="S42" i="1"/>
  <c r="R42" i="1"/>
  <c r="Q42" i="1"/>
  <c r="P42" i="1"/>
  <c r="W41" i="1"/>
  <c r="V41" i="1"/>
  <c r="U41" i="1"/>
  <c r="T41" i="1"/>
  <c r="S41" i="1"/>
  <c r="R41" i="1"/>
  <c r="Q41" i="1"/>
  <c r="P41" i="1"/>
  <c r="W40" i="1"/>
  <c r="V40" i="1"/>
  <c r="U40" i="1"/>
  <c r="T40" i="1"/>
  <c r="S40" i="1"/>
  <c r="R40" i="1"/>
  <c r="Q40" i="1"/>
  <c r="P40" i="1"/>
  <c r="W39" i="1"/>
  <c r="V39" i="1"/>
  <c r="U39" i="1"/>
  <c r="T39" i="1"/>
  <c r="S39" i="1"/>
  <c r="R39" i="1"/>
  <c r="Q39" i="1"/>
  <c r="P39" i="1"/>
  <c r="W38" i="1"/>
  <c r="V38" i="1"/>
  <c r="U38" i="1"/>
  <c r="T38" i="1"/>
  <c r="S38" i="1"/>
  <c r="R38" i="1"/>
  <c r="Q38" i="1"/>
  <c r="P38" i="1"/>
  <c r="W37" i="1"/>
  <c r="V37" i="1"/>
  <c r="U37" i="1"/>
  <c r="T37" i="1"/>
  <c r="S37" i="1"/>
  <c r="R37" i="1"/>
  <c r="Q37" i="1"/>
  <c r="P37" i="1"/>
  <c r="W36" i="1"/>
  <c r="V36" i="1"/>
  <c r="U36" i="1"/>
  <c r="T36" i="1"/>
  <c r="S36" i="1"/>
  <c r="R36" i="1"/>
  <c r="Q36" i="1"/>
  <c r="P36" i="1"/>
  <c r="W35" i="1"/>
  <c r="V35" i="1"/>
  <c r="U35" i="1"/>
  <c r="T35" i="1"/>
  <c r="S35" i="1"/>
  <c r="R35" i="1"/>
  <c r="Q35" i="1"/>
  <c r="P35" i="1"/>
  <c r="W34" i="1"/>
  <c r="V34" i="1"/>
  <c r="U34" i="1"/>
  <c r="T34" i="1"/>
  <c r="S34" i="1"/>
  <c r="R34" i="1"/>
  <c r="Q34" i="1"/>
  <c r="P34" i="1"/>
  <c r="W33" i="1"/>
  <c r="V33" i="1"/>
  <c r="U33" i="1"/>
  <c r="T33" i="1"/>
  <c r="S33" i="1"/>
  <c r="R33" i="1"/>
  <c r="Q33" i="1"/>
  <c r="P33" i="1"/>
  <c r="W32" i="1"/>
  <c r="V32" i="1"/>
  <c r="U32" i="1"/>
  <c r="T32" i="1"/>
  <c r="S32" i="1"/>
  <c r="R32" i="1"/>
  <c r="Q32" i="1"/>
  <c r="P32" i="1"/>
  <c r="W31" i="1"/>
  <c r="V31" i="1"/>
  <c r="U31" i="1"/>
  <c r="T31" i="1"/>
  <c r="S31" i="1"/>
  <c r="R31" i="1"/>
  <c r="Q31" i="1"/>
  <c r="P31" i="1"/>
  <c r="W30" i="1"/>
  <c r="V30" i="1"/>
  <c r="U30" i="1"/>
  <c r="T30" i="1"/>
  <c r="S30" i="1"/>
  <c r="R30" i="1"/>
  <c r="Q30" i="1"/>
  <c r="P30" i="1"/>
  <c r="W29" i="1"/>
  <c r="V29" i="1"/>
  <c r="U29" i="1"/>
  <c r="T29" i="1"/>
  <c r="S29" i="1"/>
  <c r="R29" i="1"/>
  <c r="Q29" i="1"/>
  <c r="P29" i="1"/>
  <c r="W28" i="1"/>
  <c r="V28" i="1"/>
  <c r="U28" i="1"/>
  <c r="T28" i="1"/>
  <c r="S28" i="1"/>
  <c r="R28" i="1"/>
  <c r="Q28" i="1"/>
  <c r="P28" i="1"/>
  <c r="W27" i="1"/>
  <c r="V27" i="1"/>
  <c r="U27" i="1"/>
  <c r="T27" i="1"/>
  <c r="S27" i="1"/>
  <c r="R27" i="1"/>
  <c r="Q27" i="1"/>
  <c r="P27" i="1"/>
  <c r="W26" i="1"/>
  <c r="V26" i="1"/>
  <c r="U26" i="1"/>
  <c r="T26" i="1"/>
  <c r="S26" i="1"/>
  <c r="R26" i="1"/>
  <c r="Q26" i="1"/>
  <c r="P26" i="1"/>
  <c r="W25" i="1"/>
  <c r="V25" i="1"/>
  <c r="U25" i="1"/>
  <c r="T25" i="1"/>
  <c r="S25" i="1"/>
  <c r="R25" i="1"/>
  <c r="Q25" i="1"/>
  <c r="P25" i="1"/>
  <c r="W24" i="1"/>
  <c r="V24" i="1"/>
  <c r="U24" i="1"/>
  <c r="T24" i="1"/>
  <c r="S24" i="1"/>
  <c r="R24" i="1"/>
  <c r="Q24" i="1"/>
  <c r="P24" i="1"/>
  <c r="W23" i="1"/>
  <c r="V23" i="1"/>
  <c r="U23" i="1"/>
  <c r="T23" i="1"/>
  <c r="S23" i="1"/>
  <c r="R23" i="1"/>
  <c r="Q23" i="1"/>
  <c r="P23" i="1"/>
  <c r="W22" i="1"/>
  <c r="V22" i="1"/>
  <c r="U22" i="1"/>
  <c r="T22" i="1"/>
  <c r="S22" i="1"/>
  <c r="R22" i="1"/>
  <c r="Q22" i="1"/>
  <c r="P22" i="1"/>
  <c r="W21" i="1"/>
  <c r="V21" i="1"/>
  <c r="U21" i="1"/>
  <c r="T21" i="1"/>
  <c r="S21" i="1"/>
  <c r="R21" i="1"/>
  <c r="Q21" i="1"/>
  <c r="P21" i="1"/>
  <c r="W20" i="1"/>
  <c r="V20" i="1"/>
  <c r="U20" i="1"/>
  <c r="T20" i="1"/>
  <c r="S20" i="1"/>
  <c r="R20" i="1"/>
  <c r="Q20" i="1"/>
  <c r="P20" i="1"/>
  <c r="W19" i="1"/>
  <c r="V19" i="1"/>
  <c r="U19" i="1"/>
  <c r="T19" i="1"/>
  <c r="S19" i="1"/>
  <c r="R19" i="1"/>
  <c r="Q19" i="1"/>
  <c r="P19" i="1"/>
  <c r="W18" i="1"/>
  <c r="V18" i="1"/>
  <c r="U18" i="1"/>
  <c r="T18" i="1"/>
  <c r="S18" i="1"/>
  <c r="R18" i="1"/>
  <c r="Q18" i="1"/>
  <c r="P18" i="1"/>
  <c r="W17" i="1"/>
  <c r="V17" i="1"/>
  <c r="U17" i="1"/>
  <c r="T17" i="1"/>
  <c r="S17" i="1"/>
  <c r="R17" i="1"/>
  <c r="Q17" i="1"/>
  <c r="P17" i="1"/>
  <c r="W16" i="1"/>
  <c r="V16" i="1"/>
  <c r="U16" i="1"/>
  <c r="T16" i="1"/>
  <c r="S16" i="1"/>
  <c r="R16" i="1"/>
  <c r="Q16" i="1"/>
  <c r="P16" i="1"/>
  <c r="W15" i="1"/>
  <c r="V15" i="1"/>
  <c r="U15" i="1"/>
  <c r="T15" i="1"/>
  <c r="S15" i="1"/>
  <c r="R15" i="1"/>
  <c r="Q15" i="1"/>
  <c r="P15" i="1"/>
  <c r="W14" i="1"/>
  <c r="V14" i="1"/>
  <c r="U14" i="1"/>
  <c r="T14" i="1"/>
  <c r="S14" i="1"/>
  <c r="R14" i="1"/>
  <c r="Q14" i="1"/>
  <c r="P14" i="1"/>
  <c r="W13" i="1"/>
  <c r="V13" i="1"/>
  <c r="U13" i="1"/>
  <c r="T13" i="1"/>
  <c r="S13" i="1"/>
  <c r="R13" i="1"/>
  <c r="Q13" i="1"/>
  <c r="P13" i="1"/>
  <c r="W12" i="1"/>
  <c r="V12" i="1"/>
  <c r="U12" i="1"/>
  <c r="T12" i="1"/>
  <c r="S12" i="1"/>
  <c r="R12" i="1"/>
  <c r="Q12" i="1"/>
  <c r="P12" i="1"/>
  <c r="V11" i="1"/>
  <c r="R11" i="1"/>
  <c r="T11" i="1" l="1"/>
  <c r="P11" i="1" l="1"/>
</calcChain>
</file>

<file path=xl/sharedStrings.xml><?xml version="1.0" encoding="utf-8"?>
<sst xmlns="http://schemas.openxmlformats.org/spreadsheetml/2006/main" count="933" uniqueCount="290">
  <si>
    <t>O</t>
  </si>
  <si>
    <t>L</t>
  </si>
  <si>
    <t>LIV</t>
  </si>
  <si>
    <t>SD</t>
  </si>
  <si>
    <t>UGA</t>
  </si>
  <si>
    <t>F</t>
  </si>
  <si>
    <t>LF</t>
  </si>
  <si>
    <t>libero FISR</t>
  </si>
  <si>
    <t>obbligatori</t>
  </si>
  <si>
    <t>libero</t>
  </si>
  <si>
    <t>LIVELLI</t>
  </si>
  <si>
    <t>FORMULA</t>
  </si>
  <si>
    <t>SOLO DANCE</t>
  </si>
  <si>
    <t>Giovanissimi A</t>
  </si>
  <si>
    <t>Novizi Giovani</t>
  </si>
  <si>
    <t>1° Liv Debuttanti A</t>
  </si>
  <si>
    <t>F1 P</t>
  </si>
  <si>
    <t>Giovanissimi B</t>
  </si>
  <si>
    <t>Novizi Uisp</t>
  </si>
  <si>
    <t>1° Liv Debuttanti B</t>
  </si>
  <si>
    <t>F1 A</t>
  </si>
  <si>
    <t>Esordienti A</t>
  </si>
  <si>
    <t>Piccoli Azzurri</t>
  </si>
  <si>
    <t>1° Liv Debuttanti C</t>
  </si>
  <si>
    <t>F1 B</t>
  </si>
  <si>
    <t>Esordienti B</t>
  </si>
  <si>
    <t>Piccoli Azzurri Deb.</t>
  </si>
  <si>
    <t>Primavera</t>
  </si>
  <si>
    <t>2° Liv Debuttanti A</t>
  </si>
  <si>
    <t>F1 C</t>
  </si>
  <si>
    <t>Esordienti Reg A</t>
  </si>
  <si>
    <t>Allievi Giovani</t>
  </si>
  <si>
    <t>2° Liv Debuttanti B</t>
  </si>
  <si>
    <t>F1 D</t>
  </si>
  <si>
    <t>Verde Cuccioli</t>
  </si>
  <si>
    <t>Esordienti Reg B</t>
  </si>
  <si>
    <t>Primavera Deb</t>
  </si>
  <si>
    <t>Allievi Uisp</t>
  </si>
  <si>
    <t>1° Liv Professional A</t>
  </si>
  <si>
    <t>F1 E</t>
  </si>
  <si>
    <t>Verde Minion A</t>
  </si>
  <si>
    <t>Allievi A</t>
  </si>
  <si>
    <t>Juniores Giovani</t>
  </si>
  <si>
    <t>1° Liv Professional B</t>
  </si>
  <si>
    <t>F2 A</t>
  </si>
  <si>
    <t>Verde Minion B</t>
  </si>
  <si>
    <t>Allievi B</t>
  </si>
  <si>
    <t>Allievi Giovani Deb.</t>
  </si>
  <si>
    <t>Juniores Uisp</t>
  </si>
  <si>
    <t>1° Liv Professional C</t>
  </si>
  <si>
    <t>F2 B</t>
  </si>
  <si>
    <t>Verde Start</t>
  </si>
  <si>
    <t>Allievi Reg. A</t>
  </si>
  <si>
    <t>Azzurri Giovani</t>
  </si>
  <si>
    <t>F2 C</t>
  </si>
  <si>
    <t>Verde Basic</t>
  </si>
  <si>
    <t>Allievi Reg. B</t>
  </si>
  <si>
    <t>Allievi Uisp Deb.</t>
  </si>
  <si>
    <t>Azzurri Uisp</t>
  </si>
  <si>
    <t>3° Liv Professional</t>
  </si>
  <si>
    <t>F2 D</t>
  </si>
  <si>
    <t>Verde Orsetti</t>
  </si>
  <si>
    <t>Divisione Naz. A</t>
  </si>
  <si>
    <t>Master</t>
  </si>
  <si>
    <t>F3 A</t>
  </si>
  <si>
    <t>Verde Advanced</t>
  </si>
  <si>
    <t>Divisione Naz. B</t>
  </si>
  <si>
    <t>Prof. Cadetti</t>
  </si>
  <si>
    <t>F3 B</t>
  </si>
  <si>
    <t>Bianco Cuccioli</t>
  </si>
  <si>
    <t>Divisione Naz. C</t>
  </si>
  <si>
    <t>Prof. Jeunesse</t>
  </si>
  <si>
    <t>F3 C</t>
  </si>
  <si>
    <t>Bianco Minion A</t>
  </si>
  <si>
    <t>Divisione Naz. D</t>
  </si>
  <si>
    <t>Prof. Juniores</t>
  </si>
  <si>
    <t>F4 A</t>
  </si>
  <si>
    <t>Bianco Minion B</t>
  </si>
  <si>
    <t>Cadetti</t>
  </si>
  <si>
    <t>Prof. Seniores</t>
  </si>
  <si>
    <t>F4 B</t>
  </si>
  <si>
    <t>Bianco Start</t>
  </si>
  <si>
    <t>Jeunesse</t>
  </si>
  <si>
    <t>F4 C</t>
  </si>
  <si>
    <t>Bianco Basic</t>
  </si>
  <si>
    <t>Juniores</t>
  </si>
  <si>
    <t>F5 A</t>
  </si>
  <si>
    <t>Bianco Orsetti</t>
  </si>
  <si>
    <t>Seniores</t>
  </si>
  <si>
    <t>F5 B</t>
  </si>
  <si>
    <t>Bianco Advanced</t>
  </si>
  <si>
    <t>F5 C</t>
  </si>
  <si>
    <t>Rosso Cuccioli</t>
  </si>
  <si>
    <t>F6 A</t>
  </si>
  <si>
    <t>Rosso Minion A</t>
  </si>
  <si>
    <t>F6 B</t>
  </si>
  <si>
    <t>Rosso Minion B</t>
  </si>
  <si>
    <t>F6 C</t>
  </si>
  <si>
    <t>Rosso Start</t>
  </si>
  <si>
    <t>Rosso Basic</t>
  </si>
  <si>
    <t>Rosso Orsetti</t>
  </si>
  <si>
    <t>ANNO</t>
  </si>
  <si>
    <t>CATEGORIE</t>
  </si>
  <si>
    <t>Rosso Advanced</t>
  </si>
  <si>
    <t>A</t>
  </si>
  <si>
    <t>B</t>
  </si>
  <si>
    <t>C</t>
  </si>
  <si>
    <t>D</t>
  </si>
  <si>
    <t>E</t>
  </si>
  <si>
    <t>FORMULA UGA</t>
  </si>
  <si>
    <t>LIBERO FISR</t>
  </si>
  <si>
    <t>G</t>
  </si>
  <si>
    <t>H</t>
  </si>
  <si>
    <t>I</t>
  </si>
  <si>
    <t>J</t>
  </si>
  <si>
    <t>K</t>
  </si>
  <si>
    <t>M</t>
  </si>
  <si>
    <t>Cognome e Nome</t>
  </si>
  <si>
    <t>cod fiscale</t>
  </si>
  <si>
    <t>Anno di nascita</t>
  </si>
  <si>
    <t>Sesso</t>
  </si>
  <si>
    <t>Obbligatori</t>
  </si>
  <si>
    <t>Libero</t>
  </si>
  <si>
    <t>Livelli</t>
  </si>
  <si>
    <t>Solo Dance</t>
  </si>
  <si>
    <t>Formula UGA</t>
  </si>
  <si>
    <t>Formula</t>
  </si>
  <si>
    <t>libero FISR(*)</t>
  </si>
  <si>
    <t>(*) compilare SOLO se l'atleta fa gare di libero anche con FISR</t>
  </si>
  <si>
    <t>Società</t>
  </si>
  <si>
    <t>E-mail</t>
  </si>
  <si>
    <t>cell.</t>
  </si>
  <si>
    <t xml:space="preserve">NON Inserire righe o colonne, NON trascinare contenuto ma scrivere su ogni singola cella, </t>
  </si>
  <si>
    <t>FASE</t>
  </si>
  <si>
    <t>FASE1</t>
  </si>
  <si>
    <t>FASE2</t>
  </si>
  <si>
    <t>FASE3</t>
  </si>
  <si>
    <t>Alessandria</t>
  </si>
  <si>
    <t>ABRUZZO</t>
  </si>
  <si>
    <t>NAZIONALE</t>
  </si>
  <si>
    <t>Ancona</t>
  </si>
  <si>
    <t>BASILICATA</t>
  </si>
  <si>
    <t>Aquila</t>
  </si>
  <si>
    <t>CALABRIA</t>
  </si>
  <si>
    <t>Ascoli_Piceno</t>
  </si>
  <si>
    <t>CAMPANIA</t>
  </si>
  <si>
    <t>Asti</t>
  </si>
  <si>
    <t>EMILIA_ROMAGNA</t>
  </si>
  <si>
    <t>Bari</t>
  </si>
  <si>
    <t>FRIULI</t>
  </si>
  <si>
    <t>Barletta_Andria_Trani</t>
  </si>
  <si>
    <t>LAZIO</t>
  </si>
  <si>
    <t>Belluno</t>
  </si>
  <si>
    <t>LIGURIA</t>
  </si>
  <si>
    <t>Benevento</t>
  </si>
  <si>
    <t>LOMBARDIA</t>
  </si>
  <si>
    <t>Bergamo</t>
  </si>
  <si>
    <t>MARCHE</t>
  </si>
  <si>
    <t>Bologna</t>
  </si>
  <si>
    <t>PIEMONTE</t>
  </si>
  <si>
    <t>Brescia</t>
  </si>
  <si>
    <t>PUGLIA</t>
  </si>
  <si>
    <t>Cagliari</t>
  </si>
  <si>
    <t>SARDEGNA</t>
  </si>
  <si>
    <t>Caserta</t>
  </si>
  <si>
    <t>TOSCANA</t>
  </si>
  <si>
    <t>Chieti</t>
  </si>
  <si>
    <t>UMBRIA</t>
  </si>
  <si>
    <t>Cosenza</t>
  </si>
  <si>
    <t>VENETO</t>
  </si>
  <si>
    <t>Cremona</t>
  </si>
  <si>
    <t>Cuneo</t>
  </si>
  <si>
    <t>Ferrara</t>
  </si>
  <si>
    <t>Firenze</t>
  </si>
  <si>
    <t>Foggia</t>
  </si>
  <si>
    <t>Forlì</t>
  </si>
  <si>
    <t>Genova</t>
  </si>
  <si>
    <t>Gorizia</t>
  </si>
  <si>
    <t>Grosseto</t>
  </si>
  <si>
    <t>Imperia</t>
  </si>
  <si>
    <t>La Spezia</t>
  </si>
  <si>
    <t>Latina</t>
  </si>
  <si>
    <t>Lecce</t>
  </si>
  <si>
    <t>Livorno</t>
  </si>
  <si>
    <t>Lodi</t>
  </si>
  <si>
    <t>Lucca</t>
  </si>
  <si>
    <t>Mantova</t>
  </si>
  <si>
    <t>Massa</t>
  </si>
  <si>
    <t>Milano</t>
  </si>
  <si>
    <t>Modena</t>
  </si>
  <si>
    <t>Monza_Brianza</t>
  </si>
  <si>
    <t>Napoli</t>
  </si>
  <si>
    <t>Novara</t>
  </si>
  <si>
    <t>Oristano</t>
  </si>
  <si>
    <t>Padova</t>
  </si>
  <si>
    <t>Parma</t>
  </si>
  <si>
    <t>Pavia</t>
  </si>
  <si>
    <t>Perugia</t>
  </si>
  <si>
    <t>Pesaro_Urbino</t>
  </si>
  <si>
    <t>Pescara</t>
  </si>
  <si>
    <t>Piacenza</t>
  </si>
  <si>
    <t>Pisa</t>
  </si>
  <si>
    <t>Pistoia</t>
  </si>
  <si>
    <t>Pordenone</t>
  </si>
  <si>
    <t>Potenza</t>
  </si>
  <si>
    <t>Prato</t>
  </si>
  <si>
    <t>Ravenna</t>
  </si>
  <si>
    <t>Reggio_Emilia</t>
  </si>
  <si>
    <t>Rieti</t>
  </si>
  <si>
    <t>Rimini</t>
  </si>
  <si>
    <t>Roma</t>
  </si>
  <si>
    <t>Rovigo</t>
  </si>
  <si>
    <t>Salerno</t>
  </si>
  <si>
    <t>Savona</t>
  </si>
  <si>
    <t>Siena</t>
  </si>
  <si>
    <t>Taranto</t>
  </si>
  <si>
    <t>Teramo</t>
  </si>
  <si>
    <t>Terni</t>
  </si>
  <si>
    <t>Torino</t>
  </si>
  <si>
    <t>Trento</t>
  </si>
  <si>
    <t>Treviso</t>
  </si>
  <si>
    <t>Trieste</t>
  </si>
  <si>
    <t>Udine</t>
  </si>
  <si>
    <t>Varese</t>
  </si>
  <si>
    <t xml:space="preserve">ISCRIZIONE CAMPIONATO NAZIONALE - </t>
  </si>
  <si>
    <t>Vicenza</t>
  </si>
  <si>
    <t>UISP - STRUTTURA DI ATTIVITA' PATTINAGGIO</t>
  </si>
  <si>
    <t>Azzurri Cuccioli</t>
  </si>
  <si>
    <t>Azzurri Minion A</t>
  </si>
  <si>
    <t>Azzurri Minion B</t>
  </si>
  <si>
    <t>Azzurri Start</t>
  </si>
  <si>
    <t>SESSO</t>
  </si>
  <si>
    <t>N.tessera</t>
  </si>
  <si>
    <t>cod. fisc.</t>
  </si>
  <si>
    <t>cod. att.</t>
  </si>
  <si>
    <t>referente</t>
  </si>
  <si>
    <t>C F</t>
  </si>
  <si>
    <t>ISTRUZIONI ALLA CORRETTA COMPILAZIONE</t>
  </si>
  <si>
    <t>se la  cella diventa rossa  (solo nel caso della formula con partecipazione al libero FISR) la scelta è VIETATA</t>
  </si>
  <si>
    <t>-</t>
  </si>
  <si>
    <t>effettuare altra scelta</t>
  </si>
  <si>
    <t>punto 1</t>
  </si>
  <si>
    <t>punto 2</t>
  </si>
  <si>
    <t>modificare la scelta: togliendo il libero FISR oppure scegliere altre formule (uniche possibili F1A e F2A)</t>
  </si>
  <si>
    <t>effettuare altre scelte (ATTENZIONE consulare la Tabella nella Dispensa formula)</t>
  </si>
  <si>
    <t>Note alla compilazione</t>
  </si>
  <si>
    <r>
      <t xml:space="preserve">Le restanti celle vanno SEMPRE e SOLO compilate scegliendo dal relativo </t>
    </r>
    <r>
      <rPr>
        <b/>
        <sz val="14"/>
        <color theme="1"/>
        <rFont val="Calibri"/>
        <family val="2"/>
        <scheme val="minor"/>
      </rPr>
      <t>menu a tendina</t>
    </r>
  </si>
  <si>
    <r>
      <t xml:space="preserve">se la cella diventa gialla (solo nel caso della formula  F1 P) perché si è scelto il libero FISR, la scelta è </t>
    </r>
    <r>
      <rPr>
        <b/>
        <sz val="14"/>
        <rFont val="Calibri"/>
        <family val="2"/>
        <scheme val="minor"/>
      </rPr>
      <t>VIETATA</t>
    </r>
  </si>
  <si>
    <t>DANCE PRIMAVERA</t>
  </si>
  <si>
    <t>PLUS D. PRIMAVERA</t>
  </si>
  <si>
    <t>DANCE ALLIEVI</t>
  </si>
  <si>
    <t>PLUS D. ALLIEVI</t>
  </si>
  <si>
    <t>DANCE A</t>
  </si>
  <si>
    <t>PLUS D. A</t>
  </si>
  <si>
    <t>DANCE B</t>
  </si>
  <si>
    <t>PLUS D. B</t>
  </si>
  <si>
    <t>DANCE C</t>
  </si>
  <si>
    <t>PLUS D. C</t>
  </si>
  <si>
    <t>DANCE D</t>
  </si>
  <si>
    <t>PLUS D. D</t>
  </si>
  <si>
    <t>SUPER D. BRONZE</t>
  </si>
  <si>
    <t>SUPER D. SILVER</t>
  </si>
  <si>
    <t>SUPER D. GOLD</t>
  </si>
  <si>
    <t>SUPER D. PLATINUM</t>
  </si>
  <si>
    <t>SUPER D. DIAMOND</t>
  </si>
  <si>
    <t>D. PRO MINI-ON</t>
  </si>
  <si>
    <t>D. PRO PRIMAVERA</t>
  </si>
  <si>
    <t>D. PRO ALLIEVI</t>
  </si>
  <si>
    <t>D. PRO CADETTI</t>
  </si>
  <si>
    <t>D. PRO JEUNESSE</t>
  </si>
  <si>
    <t>D. PRO JUNIOR</t>
  </si>
  <si>
    <t>D. PRO SENIOR</t>
  </si>
  <si>
    <t>Selezionare dal menu a tendina a quale fase ci si vuole iscrivere, poi a seconda della fase selezionare la provincia, oppure la regione o nazionale</t>
  </si>
  <si>
    <r>
      <t xml:space="preserve">Le celle relative a </t>
    </r>
    <r>
      <rPr>
        <b/>
        <sz val="14"/>
        <color theme="1"/>
        <rFont val="Calibri"/>
        <family val="2"/>
        <scheme val="minor"/>
      </rPr>
      <t>Cognome Nome, n. tessera, cod. fiscale</t>
    </r>
    <r>
      <rPr>
        <sz val="14"/>
        <color theme="1"/>
        <rFont val="Calibri"/>
        <family val="2"/>
        <scheme val="minor"/>
      </rPr>
      <t xml:space="preserve"> vanno compilate usando la tastiera</t>
    </r>
  </si>
  <si>
    <r>
      <t xml:space="preserve">gli inserimenti sono </t>
    </r>
    <r>
      <rPr>
        <b/>
        <sz val="14"/>
        <color theme="1"/>
        <rFont val="Calibri"/>
        <family val="2"/>
        <scheme val="minor"/>
      </rPr>
      <t>CORRETTI</t>
    </r>
    <r>
      <rPr>
        <sz val="14"/>
        <color theme="1"/>
        <rFont val="Calibri"/>
        <family val="2"/>
        <scheme val="minor"/>
      </rPr>
      <t xml:space="preserve"> se la cella resta di colore BIANCO</t>
    </r>
  </si>
  <si>
    <r>
      <t xml:space="preserve">se la cella diventa </t>
    </r>
    <r>
      <rPr>
        <b/>
        <sz val="14"/>
        <color theme="1"/>
        <rFont val="Calibri"/>
        <family val="2"/>
        <scheme val="minor"/>
      </rPr>
      <t>GRIGIA</t>
    </r>
    <r>
      <rPr>
        <sz val="14"/>
        <color theme="1"/>
        <rFont val="Calibri"/>
        <family val="2"/>
        <scheme val="minor"/>
      </rPr>
      <t xml:space="preserve">, la scelta della disciplina effettuata </t>
    </r>
    <r>
      <rPr>
        <b/>
        <u/>
        <sz val="14"/>
        <color theme="1"/>
        <rFont val="Calibri"/>
        <family val="2"/>
        <scheme val="minor"/>
      </rPr>
      <t>NON è CORRETTA</t>
    </r>
    <r>
      <rPr>
        <sz val="14"/>
        <color theme="1"/>
        <rFont val="Calibri"/>
        <family val="2"/>
        <scheme val="minor"/>
      </rPr>
      <t xml:space="preserve"> in base a </t>
    </r>
    <r>
      <rPr>
        <b/>
        <sz val="14"/>
        <color theme="1"/>
        <rFont val="Calibri"/>
        <family val="2"/>
        <scheme val="minor"/>
      </rPr>
      <t>età e sesso</t>
    </r>
  </si>
  <si>
    <t>F2 E</t>
  </si>
  <si>
    <t>F3 D</t>
  </si>
  <si>
    <t>F4 D</t>
  </si>
  <si>
    <t>2° Liv Debuttanti C</t>
  </si>
  <si>
    <t>2° Liv Professional A</t>
  </si>
  <si>
    <t>2° Liv Professional B</t>
  </si>
  <si>
    <t>CODICE DI ATTIVITA': QUELO USATO NELL'ATTIVITA' DELLE VARIE GARE OSSIA UN NUMERO PRECEDUTO DALLA SIGLA DELLA PROVINCIA</t>
  </si>
  <si>
    <t>CODICEDI AFFILIAZIONE. Quello indicato nell'affiliazione UISP</t>
  </si>
  <si>
    <t>cod. affil.</t>
  </si>
  <si>
    <t>F4B</t>
  </si>
  <si>
    <t>SUPER D. TITANIUM</t>
  </si>
  <si>
    <t>Livello Basic A</t>
  </si>
  <si>
    <t>Livello Basic B</t>
  </si>
  <si>
    <t>Livello Basic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</si>
</sst>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u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1" fillId="0" borderId="0" applyNumberFormat="0" applyFill="0" applyBorder="0" applyAlignment="0" applyProtection="0"/>
  </cellStyleXfs>
  <cellXfs count="179">
    <xf numFmtId="0" fontId="0" fillId="0" borderId="0" xfId="0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3" xfId="0" applyFont="1" applyBorder="1"/>
    <xf numFmtId="0" fontId="0" fillId="0" borderId="1" xfId="0" applyBorder="1"/>
    <xf numFmtId="0" fontId="1" fillId="2" borderId="7" xfId="0" applyFont="1" applyFill="1" applyBorder="1" applyAlignment="1">
      <alignment horizontal="center"/>
    </xf>
    <xf numFmtId="0" fontId="0" fillId="2" borderId="9" xfId="0" applyFill="1" applyBorder="1"/>
    <xf numFmtId="0" fontId="0" fillId="2" borderId="5" xfId="0" applyFill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1" xfId="0" applyBorder="1"/>
    <xf numFmtId="0" fontId="3" fillId="0" borderId="1" xfId="0" applyFont="1" applyBorder="1" applyAlignment="1">
      <alignment horizontal="center"/>
    </xf>
    <xf numFmtId="0" fontId="0" fillId="0" borderId="12" xfId="0" applyBorder="1"/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/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23" xfId="0" applyBorder="1" applyAlignment="1">
      <alignment horizontal="right"/>
    </xf>
    <xf numFmtId="0" fontId="3" fillId="0" borderId="14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5" xfId="0" applyBorder="1"/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vertical="center" wrapText="1"/>
    </xf>
    <xf numFmtId="0" fontId="0" fillId="0" borderId="22" xfId="0" applyBorder="1"/>
    <xf numFmtId="0" fontId="0" fillId="0" borderId="0" xfId="0" applyAlignment="1">
      <alignment horizontal="right"/>
    </xf>
    <xf numFmtId="0" fontId="0" fillId="0" borderId="4" xfId="0" applyBorder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22" xfId="0" applyFill="1" applyBorder="1"/>
    <xf numFmtId="0" fontId="1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1" xfId="0" applyFont="1" applyBorder="1" applyAlignment="1" applyProtection="1">
      <alignment horizontal="center" wrapText="1"/>
      <protection locked="0"/>
    </xf>
    <xf numFmtId="0" fontId="7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3" fillId="0" borderId="1" xfId="0" applyFont="1" applyBorder="1" applyAlignment="1">
      <alignment horizontal="center" vertical="top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25" xfId="0" applyFont="1" applyFill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/>
    <xf numFmtId="0" fontId="1" fillId="0" borderId="8" xfId="0" applyFont="1" applyFill="1" applyBorder="1" applyAlignment="1"/>
    <xf numFmtId="0" fontId="1" fillId="0" borderId="20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0" xfId="0" applyProtection="1"/>
    <xf numFmtId="0" fontId="0" fillId="0" borderId="0" xfId="0" applyFill="1" applyProtection="1"/>
    <xf numFmtId="0" fontId="0" fillId="5" borderId="0" xfId="0" applyFill="1" applyProtection="1"/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14" fillId="5" borderId="0" xfId="0" applyFont="1" applyFill="1" applyBorder="1" applyProtection="1"/>
    <xf numFmtId="0" fontId="14" fillId="2" borderId="1" xfId="0" applyFont="1" applyFill="1" applyBorder="1" applyProtection="1"/>
    <xf numFmtId="0" fontId="14" fillId="3" borderId="1" xfId="0" applyFont="1" applyFill="1" applyBorder="1" applyProtection="1"/>
    <xf numFmtId="0" fontId="14" fillId="4" borderId="1" xfId="0" applyFont="1" applyFill="1" applyBorder="1" applyProtection="1"/>
    <xf numFmtId="0" fontId="0" fillId="0" borderId="0" xfId="0" applyFill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0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26" xfId="0" applyFont="1" applyBorder="1" applyAlignment="1">
      <alignment horizontal="left"/>
    </xf>
    <xf numFmtId="0" fontId="0" fillId="0" borderId="0" xfId="0" applyAlignment="1" applyProtection="1">
      <alignment horizontal="center"/>
    </xf>
    <xf numFmtId="0" fontId="0" fillId="5" borderId="0" xfId="0" applyFill="1" applyBorder="1" applyProtection="1"/>
    <xf numFmtId="0" fontId="0" fillId="5" borderId="28" xfId="0" applyFill="1" applyBorder="1" applyProtection="1"/>
    <xf numFmtId="0" fontId="0" fillId="5" borderId="29" xfId="0" applyFill="1" applyBorder="1" applyProtection="1"/>
    <xf numFmtId="0" fontId="1" fillId="5" borderId="2" xfId="0" applyFont="1" applyFill="1" applyBorder="1" applyAlignment="1" applyProtection="1"/>
    <xf numFmtId="0" fontId="0" fillId="5" borderId="2" xfId="0" applyFill="1" applyBorder="1" applyProtection="1"/>
    <xf numFmtId="0" fontId="9" fillId="5" borderId="0" xfId="0" applyFont="1" applyFill="1" applyBorder="1" applyAlignment="1" applyProtection="1">
      <alignment vertical="top" wrapText="1"/>
    </xf>
    <xf numFmtId="0" fontId="14" fillId="5" borderId="0" xfId="0" applyFont="1" applyFill="1" applyBorder="1" applyAlignment="1" applyProtection="1">
      <alignment horizontal="justify" wrapText="1"/>
    </xf>
    <xf numFmtId="0" fontId="0" fillId="5" borderId="2" xfId="0" applyFill="1" applyBorder="1" applyAlignment="1" applyProtection="1">
      <alignment wrapText="1"/>
    </xf>
    <xf numFmtId="0" fontId="9" fillId="5" borderId="0" xfId="0" applyFont="1" applyFill="1" applyBorder="1" applyProtection="1"/>
    <xf numFmtId="0" fontId="16" fillId="5" borderId="0" xfId="0" applyFont="1" applyFill="1" applyBorder="1" applyProtection="1"/>
    <xf numFmtId="0" fontId="1" fillId="5" borderId="0" xfId="0" applyFont="1" applyFill="1" applyBorder="1" applyAlignment="1" applyProtection="1">
      <alignment horizontal="left" wrapText="1"/>
    </xf>
    <xf numFmtId="0" fontId="1" fillId="5" borderId="0" xfId="0" applyFont="1" applyFill="1" applyBorder="1" applyProtection="1"/>
    <xf numFmtId="0" fontId="0" fillId="5" borderId="20" xfId="0" applyFill="1" applyBorder="1" applyProtection="1"/>
    <xf numFmtId="0" fontId="0" fillId="5" borderId="30" xfId="0" applyFill="1" applyBorder="1" applyProtection="1"/>
    <xf numFmtId="0" fontId="0" fillId="5" borderId="0" xfId="0" applyFill="1" applyBorder="1" applyAlignment="1" applyProtection="1">
      <alignment horizontal="center"/>
    </xf>
    <xf numFmtId="0" fontId="14" fillId="5" borderId="0" xfId="0" quotePrefix="1" applyFont="1" applyFill="1" applyBorder="1" applyAlignment="1" applyProtection="1">
      <alignment horizontal="center" vertical="top" wrapText="1"/>
    </xf>
    <xf numFmtId="0" fontId="14" fillId="5" borderId="0" xfId="0" quotePrefix="1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0" fillId="5" borderId="27" xfId="0" applyFill="1" applyBorder="1" applyProtection="1"/>
    <xf numFmtId="0" fontId="0" fillId="5" borderId="28" xfId="0" applyFill="1" applyBorder="1" applyAlignment="1" applyProtection="1">
      <alignment horizontal="center"/>
    </xf>
    <xf numFmtId="0" fontId="0" fillId="5" borderId="26" xfId="0" applyFill="1" applyBorder="1" applyProtection="1"/>
    <xf numFmtId="0" fontId="0" fillId="5" borderId="26" xfId="0" applyFill="1" applyBorder="1" applyAlignment="1" applyProtection="1">
      <alignment wrapText="1"/>
    </xf>
    <xf numFmtId="0" fontId="0" fillId="5" borderId="19" xfId="0" applyFill="1" applyBorder="1" applyProtection="1"/>
    <xf numFmtId="0" fontId="0" fillId="5" borderId="20" xfId="0" applyFill="1" applyBorder="1" applyAlignment="1" applyProtection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 quotePrefix="1" applyAlignment="1">
      <alignment vertical="top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 applyProtection="1"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vertical="top"/>
    </xf>
    <xf numFmtId="0" fontId="3" fillId="0" borderId="1" xfId="0" applyFont="1" applyBorder="1" applyAlignment="1"/>
    <xf numFmtId="0" fontId="3" fillId="0" borderId="5" xfId="0" applyFont="1" applyBorder="1" applyAlignment="1"/>
    <xf numFmtId="0" fontId="3" fillId="0" borderId="13" xfId="0" applyFont="1" applyBorder="1" applyAlignment="1">
      <alignment vertical="top"/>
    </xf>
    <xf numFmtId="0" fontId="3" fillId="0" borderId="14" xfId="0" applyFont="1" applyBorder="1" applyAlignment="1"/>
    <xf numFmtId="0" fontId="3" fillId="0" borderId="15" xfId="0" applyFont="1" applyBorder="1" applyAlignment="1"/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/>
    </xf>
    <xf numFmtId="0" fontId="17" fillId="5" borderId="6" xfId="0" applyFont="1" applyFill="1" applyBorder="1" applyAlignment="1" applyProtection="1">
      <alignment horizontal="center" vertical="center"/>
    </xf>
    <xf numFmtId="0" fontId="17" fillId="5" borderId="4" xfId="0" applyFon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left" vertical="top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7" borderId="1" xfId="0" applyFill="1" applyBorder="1" applyAlignment="1" applyProtection="1">
      <alignment horizontal="center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4" xfId="0" applyFont="1" applyFill="1" applyBorder="1" applyAlignment="1" applyProtection="1">
      <alignment horizontal="center" vertical="center" wrapText="1"/>
      <protection locked="0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1" fillId="7" borderId="1" xfId="2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center"/>
      <protection locked="0"/>
    </xf>
  </cellXfs>
  <cellStyles count="3">
    <cellStyle name="Collegamento ipertestuale" xfId="2" builtinId="8"/>
    <cellStyle name="Normale" xfId="0" builtinId="0"/>
    <cellStyle name="Normale 2" xfId="1" xr:uid="{00EF2448-B8F3-449C-B36D-829C685F4DB6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F26A-E93B-4F16-9FBF-F9DFC5D2D45B}">
  <dimension ref="A1:R27"/>
  <sheetViews>
    <sheetView workbookViewId="0">
      <selection activeCell="J19" sqref="J19"/>
    </sheetView>
  </sheetViews>
  <sheetFormatPr defaultRowHeight="14.4" x14ac:dyDescent="0.55000000000000004"/>
  <cols>
    <col min="1" max="1" width="2.1015625" style="80" customWidth="1"/>
    <col min="2" max="2" width="3.15625" style="100" customWidth="1"/>
    <col min="3" max="3" width="9.5234375" style="80" customWidth="1"/>
    <col min="4" max="4" width="114.47265625" style="80" customWidth="1"/>
    <col min="5" max="5" width="2.62890625" style="81" customWidth="1"/>
    <col min="6" max="18" width="8.83984375" style="81"/>
    <col min="19" max="16384" width="8.83984375" style="80"/>
  </cols>
  <sheetData>
    <row r="1" spans="1:18" ht="8.0500000000000007" customHeight="1" x14ac:dyDescent="0.55000000000000004">
      <c r="A1" s="119"/>
      <c r="B1" s="120"/>
      <c r="C1" s="102"/>
      <c r="D1" s="102"/>
      <c r="E1" s="10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8" ht="18.3" x14ac:dyDescent="0.55000000000000004">
      <c r="A2" s="121"/>
      <c r="B2" s="149" t="s">
        <v>237</v>
      </c>
      <c r="C2" s="150"/>
      <c r="D2" s="151"/>
      <c r="E2" s="10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8" ht="8.0500000000000007" customHeight="1" x14ac:dyDescent="0.55000000000000004">
      <c r="A3" s="121"/>
      <c r="B3" s="115"/>
      <c r="C3" s="101"/>
      <c r="D3" s="101"/>
      <c r="E3" s="105"/>
    </row>
    <row r="4" spans="1:18" ht="18" customHeight="1" x14ac:dyDescent="0.55000000000000004">
      <c r="A4" s="121"/>
      <c r="B4" s="152" t="s">
        <v>282</v>
      </c>
      <c r="C4" s="152"/>
      <c r="D4" s="152"/>
      <c r="E4" s="105"/>
    </row>
    <row r="5" spans="1:18" ht="20.7" customHeight="1" x14ac:dyDescent="0.55000000000000004">
      <c r="A5" s="121"/>
      <c r="B5" s="152" t="s">
        <v>283</v>
      </c>
      <c r="C5" s="152"/>
      <c r="D5" s="152"/>
      <c r="E5" s="105"/>
    </row>
    <row r="6" spans="1:18" s="90" customFormat="1" ht="36.6" x14ac:dyDescent="0.7">
      <c r="A6" s="122"/>
      <c r="B6" s="116" t="s">
        <v>239</v>
      </c>
      <c r="C6" s="106" t="s">
        <v>241</v>
      </c>
      <c r="D6" s="107" t="s">
        <v>272</v>
      </c>
      <c r="E6" s="108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1:18" ht="8.0500000000000007" customHeight="1" x14ac:dyDescent="0.7">
      <c r="A7" s="121"/>
      <c r="B7" s="117"/>
      <c r="C7" s="85"/>
      <c r="D7" s="85"/>
      <c r="E7" s="105"/>
    </row>
    <row r="8" spans="1:18" ht="18.3" x14ac:dyDescent="0.7">
      <c r="A8" s="121"/>
      <c r="B8" s="117" t="s">
        <v>239</v>
      </c>
      <c r="C8" s="109" t="s">
        <v>242</v>
      </c>
      <c r="D8" s="85" t="s">
        <v>273</v>
      </c>
      <c r="E8" s="105"/>
    </row>
    <row r="9" spans="1:18" ht="18.3" x14ac:dyDescent="0.7">
      <c r="A9" s="121"/>
      <c r="B9" s="117"/>
      <c r="C9" s="85"/>
      <c r="D9" s="85" t="s">
        <v>246</v>
      </c>
      <c r="E9" s="105"/>
    </row>
    <row r="10" spans="1:18" ht="8.0500000000000007" customHeight="1" x14ac:dyDescent="0.7">
      <c r="A10" s="121"/>
      <c r="B10" s="117"/>
      <c r="C10" s="85"/>
      <c r="D10" s="85"/>
      <c r="E10" s="105"/>
    </row>
    <row r="11" spans="1:18" ht="18.3" x14ac:dyDescent="0.7">
      <c r="A11" s="121"/>
      <c r="B11" s="117"/>
      <c r="C11" s="109" t="s">
        <v>245</v>
      </c>
      <c r="D11" s="85"/>
      <c r="E11" s="105"/>
    </row>
    <row r="12" spans="1:18" ht="8.0500000000000007" customHeight="1" x14ac:dyDescent="0.7">
      <c r="A12" s="121"/>
      <c r="B12" s="117"/>
      <c r="C12" s="85"/>
      <c r="D12" s="85"/>
      <c r="E12" s="105"/>
    </row>
    <row r="13" spans="1:18" ht="18.3" x14ac:dyDescent="0.7">
      <c r="A13" s="121"/>
      <c r="B13" s="117"/>
      <c r="C13" s="85"/>
      <c r="D13" s="85" t="s">
        <v>274</v>
      </c>
      <c r="E13" s="105"/>
    </row>
    <row r="14" spans="1:18" ht="8.0500000000000007" customHeight="1" x14ac:dyDescent="0.7">
      <c r="A14" s="121"/>
      <c r="B14" s="117"/>
      <c r="C14" s="85"/>
      <c r="D14" s="85"/>
      <c r="E14" s="105"/>
    </row>
    <row r="15" spans="1:18" ht="18.3" x14ac:dyDescent="0.7">
      <c r="A15" s="121"/>
      <c r="B15" s="118"/>
      <c r="C15" s="86"/>
      <c r="D15" s="85" t="s">
        <v>275</v>
      </c>
      <c r="E15" s="105"/>
    </row>
    <row r="16" spans="1:18" ht="18.3" x14ac:dyDescent="0.7">
      <c r="A16" s="121"/>
      <c r="B16" s="118"/>
      <c r="C16" s="85"/>
      <c r="D16" s="85" t="s">
        <v>240</v>
      </c>
      <c r="E16" s="105"/>
    </row>
    <row r="17" spans="1:5" s="81" customFormat="1" ht="8.0500000000000007" customHeight="1" x14ac:dyDescent="0.7">
      <c r="A17" s="121"/>
      <c r="B17" s="118"/>
      <c r="C17" s="85"/>
      <c r="D17" s="85"/>
      <c r="E17" s="105"/>
    </row>
    <row r="18" spans="1:5" ht="18.3" x14ac:dyDescent="0.7">
      <c r="A18" s="121"/>
      <c r="B18" s="118"/>
      <c r="C18" s="87"/>
      <c r="D18" s="110" t="s">
        <v>247</v>
      </c>
      <c r="E18" s="105"/>
    </row>
    <row r="19" spans="1:5" ht="18.3" x14ac:dyDescent="0.7">
      <c r="A19" s="121"/>
      <c r="B19" s="118"/>
      <c r="C19" s="85"/>
      <c r="D19" s="85" t="s">
        <v>243</v>
      </c>
      <c r="E19" s="105"/>
    </row>
    <row r="20" spans="1:5" s="81" customFormat="1" ht="8.0500000000000007" customHeight="1" x14ac:dyDescent="0.7">
      <c r="A20" s="121"/>
      <c r="B20" s="118"/>
      <c r="C20" s="85"/>
      <c r="D20" s="85"/>
      <c r="E20" s="105"/>
    </row>
    <row r="21" spans="1:5" ht="18.3" x14ac:dyDescent="0.7">
      <c r="A21" s="121"/>
      <c r="B21" s="118"/>
      <c r="C21" s="88"/>
      <c r="D21" s="85" t="s">
        <v>238</v>
      </c>
      <c r="E21" s="105"/>
    </row>
    <row r="22" spans="1:5" ht="18.3" x14ac:dyDescent="0.7">
      <c r="A22" s="121"/>
      <c r="B22" s="118"/>
      <c r="C22" s="85"/>
      <c r="D22" s="85" t="s">
        <v>244</v>
      </c>
      <c r="E22" s="105"/>
    </row>
    <row r="23" spans="1:5" ht="8.0500000000000007" customHeight="1" x14ac:dyDescent="0.55000000000000004">
      <c r="A23" s="121"/>
      <c r="B23" s="115"/>
      <c r="C23" s="101"/>
      <c r="D23" s="101"/>
      <c r="E23" s="105"/>
    </row>
    <row r="24" spans="1:5" ht="26.1" customHeight="1" x14ac:dyDescent="0.55000000000000004">
      <c r="A24" s="121"/>
      <c r="B24" s="115"/>
      <c r="C24" s="101"/>
      <c r="D24" s="111"/>
      <c r="E24" s="105"/>
    </row>
    <row r="25" spans="1:5" x14ac:dyDescent="0.55000000000000004">
      <c r="A25" s="121"/>
      <c r="B25" s="115"/>
      <c r="C25" s="101"/>
      <c r="D25" s="112"/>
      <c r="E25" s="105"/>
    </row>
    <row r="26" spans="1:5" x14ac:dyDescent="0.55000000000000004">
      <c r="A26" s="123"/>
      <c r="B26" s="124"/>
      <c r="C26" s="113"/>
      <c r="D26" s="113"/>
      <c r="E26" s="114"/>
    </row>
    <row r="27" spans="1:5" x14ac:dyDescent="0.55000000000000004">
      <c r="A27" s="82"/>
    </row>
  </sheetData>
  <sheetProtection algorithmName="SHA-512" hashValue="/3lHrlNDHbvDd4UdwXh0m+vKMD+CHD796fPzW7mNeRHElJ302EtJBDg7LLYTR0PxPSyFhpVgTYINxsCCXwH7rA==" saltValue="Msa7MwtVi9vO+RWga3WfGQ==" spinCount="100000" sheet="1" selectLockedCells="1"/>
  <mergeCells count="3">
    <mergeCell ref="B2:D2"/>
    <mergeCell ref="B4:D4"/>
    <mergeCell ref="B5:D5"/>
  </mergeCells>
  <pageMargins left="0.33" right="0.3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06CD-F4D2-45FC-BB4D-DC0BBBF31ECD}">
  <sheetPr>
    <pageSetUpPr fitToPage="1"/>
  </sheetPr>
  <dimension ref="A1:BH237"/>
  <sheetViews>
    <sheetView tabSelected="1" zoomScaleNormal="100" workbookViewId="0">
      <selection activeCell="E11" sqref="E11:F11"/>
    </sheetView>
  </sheetViews>
  <sheetFormatPr defaultRowHeight="14.4" x14ac:dyDescent="0.55000000000000004"/>
  <cols>
    <col min="1" max="1" width="7.3671875" style="3" bestFit="1" customWidth="1"/>
    <col min="2" max="2" width="25.578125" customWidth="1"/>
    <col min="3" max="3" width="12.578125" customWidth="1"/>
    <col min="4" max="4" width="14.578125" customWidth="1"/>
    <col min="6" max="6" width="5.578125" customWidth="1"/>
    <col min="7" max="13" width="12.578125" customWidth="1"/>
    <col min="14" max="14" width="7" customWidth="1"/>
    <col min="15" max="15" width="5.5234375" customWidth="1"/>
    <col min="16" max="20" width="6.578125" hidden="1" customWidth="1"/>
    <col min="21" max="21" width="7.83984375" hidden="1" customWidth="1"/>
    <col min="22" max="23" width="6.578125" hidden="1" customWidth="1"/>
    <col min="24" max="24" width="8.83984375" hidden="1" customWidth="1"/>
    <col min="25" max="25" width="18.3125" hidden="1" customWidth="1"/>
    <col min="26" max="26" width="15.9453125" hidden="1" customWidth="1"/>
    <col min="27" max="27" width="9.89453125" hidden="1" customWidth="1"/>
    <col min="28" max="28" width="8.83984375" customWidth="1"/>
  </cols>
  <sheetData>
    <row r="1" spans="1:27" ht="18.3" x14ac:dyDescent="0.55000000000000004">
      <c r="A1" s="172" t="s">
        <v>226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42"/>
    </row>
    <row r="2" spans="1:27" ht="18.600000000000001" customHeight="1" x14ac:dyDescent="0.7">
      <c r="A2" s="99">
        <v>2022</v>
      </c>
      <c r="D2" s="169" t="s">
        <v>224</v>
      </c>
      <c r="E2" s="169"/>
      <c r="F2" s="169"/>
      <c r="G2" s="170"/>
      <c r="H2" s="138" t="s">
        <v>135</v>
      </c>
      <c r="I2" s="164"/>
      <c r="J2" s="165"/>
      <c r="K2" s="166"/>
      <c r="L2" s="167"/>
      <c r="M2" s="168"/>
      <c r="N2" s="43"/>
    </row>
    <row r="3" spans="1:27" ht="5.05" customHeight="1" x14ac:dyDescent="0.55000000000000004">
      <c r="A3" s="174"/>
      <c r="B3" s="174"/>
      <c r="C3" s="174"/>
      <c r="D3" s="174"/>
      <c r="E3" s="174"/>
      <c r="F3" s="174"/>
      <c r="G3" s="174"/>
      <c r="H3" s="175"/>
      <c r="I3" s="175"/>
      <c r="J3" s="175"/>
      <c r="K3" s="174"/>
      <c r="L3" s="176"/>
      <c r="M3" s="176"/>
      <c r="N3" s="43"/>
    </row>
    <row r="4" spans="1:27" x14ac:dyDescent="0.55000000000000004">
      <c r="A4" s="97" t="s">
        <v>129</v>
      </c>
      <c r="B4" s="163"/>
      <c r="C4" s="163"/>
      <c r="D4" s="163"/>
      <c r="E4" s="163"/>
      <c r="G4" s="98" t="s">
        <v>233</v>
      </c>
      <c r="H4" s="178"/>
      <c r="I4" s="178"/>
      <c r="J4" s="178"/>
      <c r="K4" s="67" t="s">
        <v>130</v>
      </c>
      <c r="L4" s="177"/>
      <c r="M4" s="163"/>
      <c r="N4" s="44"/>
    </row>
    <row r="5" spans="1:27" ht="5.05" customHeight="1" x14ac:dyDescent="0.55000000000000004">
      <c r="A5" s="158"/>
      <c r="B5" s="173"/>
      <c r="C5" s="158"/>
      <c r="D5" s="158"/>
      <c r="E5" s="158"/>
      <c r="F5" s="158"/>
      <c r="G5" s="158"/>
      <c r="H5" s="158"/>
      <c r="I5" s="158"/>
      <c r="J5" s="158"/>
      <c r="K5" s="158"/>
      <c r="L5" s="159"/>
      <c r="M5" s="159"/>
    </row>
    <row r="6" spans="1:27" x14ac:dyDescent="0.55000000000000004">
      <c r="A6" s="67" t="s">
        <v>234</v>
      </c>
      <c r="B6" s="137"/>
      <c r="C6" s="67" t="s">
        <v>284</v>
      </c>
      <c r="D6" s="163"/>
      <c r="E6" s="163"/>
      <c r="G6" s="98" t="s">
        <v>235</v>
      </c>
      <c r="H6" s="171"/>
      <c r="I6" s="171"/>
      <c r="J6" s="171"/>
      <c r="K6" s="52" t="s">
        <v>131</v>
      </c>
      <c r="L6" s="163"/>
      <c r="M6" s="163"/>
    </row>
    <row r="7" spans="1:27" ht="6.6" customHeight="1" x14ac:dyDescent="0.55000000000000004">
      <c r="A7" s="158"/>
      <c r="B7" s="159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27" ht="14.4" customHeight="1" x14ac:dyDescent="0.55000000000000004">
      <c r="A8" s="156" t="s">
        <v>132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41"/>
    </row>
    <row r="9" spans="1:27" ht="14.4" customHeight="1" x14ac:dyDescent="0.55000000000000004">
      <c r="A9" s="157" t="s">
        <v>128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45"/>
    </row>
    <row r="10" spans="1:27" ht="25.8" x14ac:dyDescent="0.55000000000000004">
      <c r="A10" s="39"/>
      <c r="B10" s="39" t="s">
        <v>117</v>
      </c>
      <c r="C10" s="39" t="s">
        <v>232</v>
      </c>
      <c r="D10" s="40" t="s">
        <v>118</v>
      </c>
      <c r="E10" s="40" t="s">
        <v>119</v>
      </c>
      <c r="F10" s="40" t="s">
        <v>120</v>
      </c>
      <c r="G10" s="40" t="s">
        <v>121</v>
      </c>
      <c r="H10" s="40" t="s">
        <v>122</v>
      </c>
      <c r="I10" s="40" t="s">
        <v>123</v>
      </c>
      <c r="J10" s="40" t="s">
        <v>124</v>
      </c>
      <c r="K10" s="40" t="s">
        <v>125</v>
      </c>
      <c r="L10" s="40" t="s">
        <v>126</v>
      </c>
      <c r="M10" s="40" t="s">
        <v>127</v>
      </c>
      <c r="N10" s="44"/>
      <c r="P10" s="145" t="s">
        <v>0</v>
      </c>
      <c r="Q10" s="146" t="s">
        <v>1</v>
      </c>
      <c r="R10" s="146" t="s">
        <v>2</v>
      </c>
      <c r="S10" s="146" t="s">
        <v>3</v>
      </c>
      <c r="T10" s="145" t="s">
        <v>4</v>
      </c>
      <c r="U10" s="145" t="s">
        <v>5</v>
      </c>
      <c r="V10" s="146" t="s">
        <v>6</v>
      </c>
      <c r="W10" s="146" t="s">
        <v>236</v>
      </c>
      <c r="X10" s="147" t="s">
        <v>133</v>
      </c>
      <c r="Y10" s="138" t="s">
        <v>134</v>
      </c>
      <c r="Z10" s="138" t="s">
        <v>135</v>
      </c>
      <c r="AA10" s="148" t="s">
        <v>136</v>
      </c>
    </row>
    <row r="11" spans="1:27" ht="15.6" customHeight="1" x14ac:dyDescent="0.6">
      <c r="A11" s="12">
        <v>1</v>
      </c>
      <c r="B11" s="55"/>
      <c r="C11" s="55"/>
      <c r="D11" s="56"/>
      <c r="E11" s="57"/>
      <c r="F11" s="57"/>
      <c r="G11" s="58"/>
      <c r="H11" s="58"/>
      <c r="I11" s="131"/>
      <c r="J11" s="58"/>
      <c r="K11" s="58"/>
      <c r="L11" s="54"/>
      <c r="M11" s="58"/>
      <c r="P11" s="1" t="e">
        <f>AND((INDEX($B$109:$D$130,MATCH($E11,$A$109:$A$130,0),(MATCH("A",$B$108:$D$108,0)))&lt;&gt;$G11),(INDEX($B$109:$D$130,MATCH($E11,$A$109:$A$130,0),(MATCH("B",$B$108:$D$108,0)))&lt;&gt;$G11),(INDEX($B$109:$D$130,MATCH($E11,$A$109:$A$130,0),(MATCH("C",$B$108:$D$108,0)))&lt;&gt;$G11))</f>
        <v>#N/A</v>
      </c>
      <c r="Q11" s="1" t="e">
        <f>AND((INDEX($B$109:$D$130,MATCH($E11,$A$109:$A$130,0),(MATCH("A",$B$108:$D$108,0)))&lt;&gt;$H11),(INDEX($B$109:$D$130,MATCH($E11,$A$109:$A$130,0),(MATCH("B",$B$108:$D$108,0)))&lt;&gt;$H11),(INDEX($B$109:$D$130,MATCH($E11,$A$109:$A$130,0),(MATCH("C",$B$108:$D$108,0)))&lt;&gt;$H11))</f>
        <v>#N/A</v>
      </c>
      <c r="R11" s="1" t="e">
        <f>AND((INDEX($B$134:$H$155,MATCH($E11,$A$134:$A$155,0),(MATCH("A",$B$133:$H$133,0)))&lt;&gt;$I11),(INDEX($B$134:$H$155,MATCH($E11,$A$134:$A$155,0),(MATCH("B",$B$133:$H$133,0)))&lt;&gt;$I11),(INDEX($B$134:$H$155,MATCH($E11,$A$134:$A$155,0),(MATCH("C",$B$133:$H$133,0)))&lt;&gt;$I11),(INDEX($B$134:$H$155,MATCH($E11,$A$134:$A$155,0),(MATCH("D",$B$133:$H$133,0)))&lt;&gt;$I11),(INDEX($B$134:$H$155,MATCH($E11,$A$134:$A$155,0),(MATCH("E",$B$133:$H$133,0)))&lt;&gt;$I11),(INDEX($B$134:$H$155,MATCH($E11,$A$134:$A$155,0),(MATCH("F",$B$133:$H$133,0)))&lt;&gt;$I11),(INDEX($B$134:$H$155,MATCH($E11,$A$134:$A$155,0),(MATCH("G",$B$133:$H$133,0)))&lt;&gt;$I11))</f>
        <v>#N/A</v>
      </c>
      <c r="S11" s="1" t="e">
        <f>AND((INDEX($B$162:$F$183,MATCH($E11,$A$162:$A$183,0),(MATCH("A",$B$161:$F$161,0)))&lt;&gt;$J11),(INDEX($B$162:$F$183,MATCH($E11,$A$162:$A$183,0),(MATCH("B",$B$161:$F$161,0)))&lt;&gt;$J11),(INDEX($B$162:$F$183,MATCH($E11,$A$162:$A$183,0),(MATCH("C",$B$161:$F$161,0)))&lt;&gt;$J11),(INDEX($B$162:$F$183,MATCH($E11,$A$162:$A$183,0),(MATCH("D",$B$161:$F$161,0)))&lt;&gt;$J11),(INDEX($B$162:$F$183,MATCH($E11,$A$162:$A$183,0),(MATCH("E",$B$161:$F$161,0)))&lt;&gt;$J11))</f>
        <v>#N/A</v>
      </c>
      <c r="T11" s="1" t="e">
        <f t="shared" ref="T11:T70" si="0">AND((INDEX($I$162:$M$183,MATCH($E11,$H$162:$H$183,0),(MATCH("A",$I$161:$M$161,0)))&lt;&gt;$K11),(INDEX($I$162:$M$183,MATCH($E11,$H$162:$H$183,0),(MATCH("B",$I$161:$M$161,0)))&lt;&gt;$K11),(INDEX($I$162:$M$183,MATCH($E11,$H$162:$H$183,0),(MATCH("C",$I$161:$M$161,0)))&lt;&gt;$K11),(INDEX($I$162:$M$183,MATCH($E11,$H$162:$H$183,0),(MATCH("D",$I$161:$M$161,0)))&lt;&gt;$K11),(INDEX($I$162:$M$183,MATCH($E11,$H$162:$H$183,0),(MATCH("E",$I$161:$M$161,0)))&lt;&gt;$K11))</f>
        <v>#N/A</v>
      </c>
      <c r="U11" s="1" t="b">
        <f>IF(F11="F",AND((INDEX($B$187:$H$208,MATCH($E11,$A$187:$A$208,0),(MATCH("A",$B$186:$H$186,0)))&lt;&gt;$L11),(INDEX($B$187:$H$208,MATCH($E11,$A$187:$A$208,0),(MATCH("B",$B$186:$H$186,0)))&lt;&gt;$L11),(INDEX($B$187:$H$208,MATCH($E11,$A$187:$A$208,0),(MATCH("C",$B$186:$H$186,0)))&lt;&gt;$L11),(INDEX($B$187:$H$208,MATCH($E11,$A$187:$A$208,0),(MATCH("D",$B$186:$H$186,0)))&lt;&gt;$L11),(INDEX($B$187:$H$208,MATCH($E11,$A$187:$A$208,0),(MATCH("E",$B$186:$H$186,0)))&lt;&gt;$L11),(INDEX($B$187:$H$208,MATCH($E11,$A$187:$A$208,0),(MATCH("F",$B$186:$H$186,0)))&lt;&gt;$L11),(INDEX($B$187:$H$208,MATCH($E11,$A$187:$A$208,0),(MATCH("G",$B$186:$H$186,0)))&lt;&gt;$L11)),IF(F11="M",AND((INDEX($J$187:$N$208,MATCH($E11,$I$187:$I$208,0),(MATCH("H",$J$186:$N$186,0)))&lt;&gt;$L11),(INDEX($J$187:$N$208,MATCH($E11,$I$187:$I$208,0),(MATCH("I",$J$186:$N$186,0)))&lt;&gt;$L11),(INDEX($J$187:$N$208,MATCH($E11,$I$187:$I$208,0),(MATCH("J",$J$186:$N$186,0)))&lt;&gt;$L11),(INDEX($J$187:$N$208,MATCH($E11,$I$187:$I$208,0),(MATCH("K",$J$186:$N$186,0)))&lt;&gt;$L11),(INDEX($J$187:$N$208,MATCH($E11,$I$187:$I$208,0),(MATCH("L",$J$186:$N$186,0)))&lt;&gt;$L11),(INDEX($J$187:$N$208,MATCH($E11,$I$187:$I$208,0),(MATCH("M",$J$186:$N$186,0)))&lt;&gt;$L11),"")))</f>
        <v>0</v>
      </c>
      <c r="V11" s="1" t="e">
        <f>AND((INDEX($G$109:$I$130,MATCH($E11,$F$109:$F130,0),(MATCH("A",$G$108:$I$108,0)))&lt;&gt;$M11),(INDEX($G$109:$I$130,MATCH($E11,$F$109:$F130,0),(MATCH("B",$G$108:$I$108,0)))&lt;&gt;$M11),(INDEX($G$109:$I$130,MATCH($E11,$F$109:$F130,0),(MATCH("C",$G$108:$I$108,0)))&lt;&gt;$M11))</f>
        <v>#N/A</v>
      </c>
      <c r="W11" t="str">
        <f>IF(F11="F",AND((INDEX($C$212:$G$230,MATCH($M11,$B$212:$B$230,0),MATCH("A",$C$211:$G$211,0))&lt;&gt;$L11),(INDEX($C$212:$G$230,MATCH($M11,$B$212:$B$230,0),MATCH("B",$C$211:$G$211,0))&lt;&gt;$L11),(INDEX($C$212:$G$230,MATCH($M11,$B$212:$B$230,0),MATCH("C",$C$211:$G$211,0))&lt;&gt;$L11),(INDEX($C$212:$G$230,MATCH($M11,$B$212:$B$230,0),MATCH("D",$C$211:$G$211,0))&lt;&gt;$L11),(INDEX($C$212:$G$230,MATCH($M11,$B$212:$B$230,0),MATCH("E",$C$211:$G$211,0))&lt;&gt;$L11)),IF(F11="M",AND((INDEX($J$212:$N$230,MATCH($M11,$I$212:$I$230,0),MATCH("F",$J$211:$N$211,0))&lt;&gt;$L11),(INDEX($J$212:$N$230,MATCH($M11,$I$212:$I$230,0),MATCH("G",$J$211:$N$211,0))&lt;&gt;$L11),(INDEX($J$212:$N$230,MATCH($M11,$I$212:$I$230,0),MATCH("H",$J$211:$N$211,0))&lt;&gt;$L11),(INDEX($J$212:$N$230,MATCH($M11,$I$212:$I$230,0),MATCH("I",$J$211:$N$211,0))&lt;&gt;$L11),(INDEX($J$212:$N$230,MATCH($M11,$I$212:$I$230,0),MATCH("J",$J$211:$N$211,0))&lt;&gt;$L11)),""))</f>
        <v/>
      </c>
      <c r="X11" s="49" t="s">
        <v>134</v>
      </c>
      <c r="Y11" s="48" t="s">
        <v>137</v>
      </c>
      <c r="Z11" s="7" t="s">
        <v>138</v>
      </c>
      <c r="AA11" s="7" t="s">
        <v>139</v>
      </c>
    </row>
    <row r="12" spans="1:27" ht="18.3" x14ac:dyDescent="0.6">
      <c r="A12" s="12">
        <v>2</v>
      </c>
      <c r="B12" s="55"/>
      <c r="C12" s="55"/>
      <c r="D12" s="56"/>
      <c r="E12" s="57"/>
      <c r="F12" s="57"/>
      <c r="G12" s="58"/>
      <c r="H12" s="58"/>
      <c r="I12" s="131"/>
      <c r="J12" s="58"/>
      <c r="K12" s="58"/>
      <c r="L12" s="54"/>
      <c r="M12" s="58"/>
      <c r="P12" s="1" t="e">
        <f t="shared" ref="P12:P70" si="1">AND((INDEX($B$109:$D$130,MATCH($E12,$A$109:$A$130,0),(MATCH("A",$B$108:$D$108,0)))&lt;&gt;$G12),(INDEX($B$109:$D$130,MATCH($E12,$A$109:$A$130,0),(MATCH("B",$B$108:$D$108,0)))&lt;&gt;$G12),(INDEX($B$109:$D$130,MATCH($E12,$A$109:$A$130,0),(MATCH("C",$B$108:$D$108,0)))&lt;&gt;$G12))</f>
        <v>#N/A</v>
      </c>
      <c r="Q12" s="1" t="e">
        <f t="shared" ref="Q12:Q70" si="2">AND((INDEX($B$109:$D$130,MATCH($E12,$A$109:$A$130,0),(MATCH("A",$B$108:$D$108,0)))&lt;&gt;$H12),(INDEX($B$109:$D$130,MATCH($E12,$A$109:$A$130,0),(MATCH("B",$B$108:$D$108,0)))&lt;&gt;$H12),(INDEX($B$109:$D$130,MATCH($E12,$A$109:$A$130,0),(MATCH("C",$B$108:$D$108,0)))&lt;&gt;$H12))</f>
        <v>#N/A</v>
      </c>
      <c r="R12" s="1" t="e">
        <f t="shared" ref="R12:R70" si="3">AND((INDEX($B$134:$H$155,MATCH($E12,$A$134:$A$155,0),(MATCH("A",$B$133:$H$133,0)))&lt;&gt;$I12),(INDEX($B$134:$H$155,MATCH($E12,$A$134:$A$155,0),(MATCH("B",$B$133:$H$133,0)))&lt;&gt;$I12),(INDEX($B$134:$H$155,MATCH($E12,$A$134:$A$155,0),(MATCH("C",$B$133:$H$133,0)))&lt;&gt;$I12),(INDEX($B$134:$H$155,MATCH($E12,$A$134:$A$155,0),(MATCH("D",$B$133:$H$133,0)))&lt;&gt;$I12),(INDEX($B$134:$H$155,MATCH($E12,$A$134:$A$155,0),(MATCH("E",$B$133:$H$133,0)))&lt;&gt;$I12),(INDEX($B$134:$H$155,MATCH($E12,$A$134:$A$155,0),(MATCH("F",$B$133:$H$133,0)))&lt;&gt;$I12),(INDEX($B$134:$H$155,MATCH($E12,$A$134:$A$155,0),(MATCH("G",$B$133:$H$133,0)))&lt;&gt;$I12))</f>
        <v>#N/A</v>
      </c>
      <c r="S12" s="1" t="e">
        <f t="shared" ref="S12:S70" si="4">AND((INDEX($B$162:$F$183,MATCH($E12,$A$162:$A$183,0),(MATCH("A",$B$161:$F$161,0)))&lt;&gt;$J12),(INDEX($B$162:$F$183,MATCH($E12,$A$162:$A$183,0),(MATCH("B",$B$161:$F$161,0)))&lt;&gt;$J12),(INDEX($B$162:$F$183,MATCH($E12,$A$162:$A$183,0),(MATCH("C",$B$161:$F$161,0)))&lt;&gt;$J12),(INDEX($B$162:$F$183,MATCH($E12,$A$162:$A$183,0),(MATCH("D",$B$161:$F$161,0)))&lt;&gt;$J12),(INDEX($B$162:$F$183,MATCH($E12,$A$162:$A$183,0),(MATCH("E",$B$161:$F$161,0)))&lt;&gt;$J12))</f>
        <v>#N/A</v>
      </c>
      <c r="T12" s="1" t="e">
        <f t="shared" si="0"/>
        <v>#N/A</v>
      </c>
      <c r="U12" s="1" t="b">
        <f t="shared" ref="U12:U42" si="5">IF(F12="F",AND((INDEX($B$187:$H$208,MATCH($E12,$A$187:$A$208,0),(MATCH("A",$B$186:$H$186,0)))&lt;&gt;$L12),(INDEX($B$187:$H$208,MATCH($E12,$A$187:$A$208,0),(MATCH("B",$B$186:$H$186,0)))&lt;&gt;$L12),(INDEX($B$187:$H$208,MATCH($E12,$A$187:$A$208,0),(MATCH("C",$B$186:$H$186,0)))&lt;&gt;$L12),(INDEX($B$187:$H$208,MATCH($E12,$A$187:$A$208,0),(MATCH("D",$B$186:$H$186,0)))&lt;&gt;$L12),(INDEX($B$187:$H$208,MATCH($E12,$A$187:$A$208,0),(MATCH("E",$B$186:$H$186,0)))&lt;&gt;$L12),(INDEX($B$187:$H$208,MATCH($E12,$A$187:$A$208,0),(MATCH("F",$B$186:$H$186,0)))&lt;&gt;$L12),(INDEX($B$187:$H$208,MATCH($E12,$A$187:$A$208,0),(MATCH("G",$B$186:$H$186,0)))&lt;&gt;$L12)),IF(F12="M",AND((INDEX($J$187:$N$208,MATCH($E12,$I$187:$I$208,0),(MATCH("H",$J$186:$N$186,0)))&lt;&gt;$L12),(INDEX($J$187:$N$208,MATCH($E12,$I$187:$I$208,0),(MATCH("I",$J$186:$N$186,0)))&lt;&gt;$L12),(INDEX($J$187:$N$208,MATCH($E12,$I$187:$I$208,0),(MATCH("J",$J$186:$N$186,0)))&lt;&gt;$L12),(INDEX($J$187:$N$208,MATCH($E12,$I$187:$I$208,0),(MATCH("K",$J$186:$N$186,0)))&lt;&gt;$L12),(INDEX($J$187:$N$208,MATCH($E12,$I$187:$I$208,0),(MATCH("L",$J$186:$N$186,0)))&lt;&gt;$L12),(INDEX($J$187:$N$208,MATCH($E12,$I$187:$I$208,0),(MATCH("M",$J$186:$N$186,0)))&lt;&gt;$L12),"")))</f>
        <v>0</v>
      </c>
      <c r="V12" s="1" t="e">
        <f>AND((INDEX($G$109:$I$130,MATCH($E12,$F$109:$F131,0),(MATCH("A",$G$108:$I$108,0)))&lt;&gt;$M12),(INDEX($G$109:$I$130,MATCH($E12,$F$109:$F131,0),(MATCH("B",$G$108:$I$108,0)))&lt;&gt;$M12),(INDEX($G$109:$I$130,MATCH($E12,$F$109:$F131,0),(MATCH("C",$G$108:$I$108,0)))&lt;&gt;$M12))</f>
        <v>#N/A</v>
      </c>
      <c r="W12" t="str">
        <f t="shared" ref="W12:W70" si="6">IF(F12="F",AND((INDEX($C$212:$G$230,MATCH($M12,$B$212:$B$230,0),MATCH("A",$C$211:$G$211,0))&lt;&gt;$L12),(INDEX($C$212:$G$230,MATCH($M12,$B$212:$B$230,0),MATCH("B",$C$211:$G$211,0))&lt;&gt;$L12),(INDEX($C$212:$G$230,MATCH($M12,$B$212:$B$230,0),MATCH("C",$C$211:$G$211,0))&lt;&gt;$L12),(INDEX($C$212:$G$230,MATCH($M12,$B$212:$B$230,0),MATCH("D",$C$211:$G$211,0))&lt;&gt;$L12),(INDEX($C$212:$G$230,MATCH($M12,$B$212:$B$230,0),MATCH("E",$C$211:$G$211,0))&lt;&gt;$L12)),IF(F12="M",AND((INDEX($J$212:$N$230,MATCH($M12,$I$212:$I$230,0),MATCH("F",$J$211:$N$211,0))&lt;&gt;$L12),(INDEX($J$212:$N$230,MATCH($M12,$I$212:$I$230,0),MATCH("G",$J$211:$N$211,0))&lt;&gt;$L12),(INDEX($J$212:$N$230,MATCH($M12,$I$212:$I$230,0),MATCH("H",$J$211:$N$211,0))&lt;&gt;$L12),(INDEX($J$212:$N$230,MATCH($M12,$I$212:$I$230,0),MATCH("I",$J$211:$N$211,0))&lt;&gt;$L12),(INDEX($J$212:$N$230,MATCH($M12,$I$212:$I$230,0),MATCH("J",$J$211:$N$211,0))&lt;&gt;$L12)),""))</f>
        <v/>
      </c>
      <c r="X12" s="49" t="s">
        <v>135</v>
      </c>
      <c r="Y12" s="48" t="s">
        <v>140</v>
      </c>
      <c r="Z12" s="7" t="s">
        <v>141</v>
      </c>
    </row>
    <row r="13" spans="1:27" ht="18.3" x14ac:dyDescent="0.6">
      <c r="A13" s="12">
        <v>3</v>
      </c>
      <c r="B13" s="55"/>
      <c r="C13" s="55"/>
      <c r="D13" s="56"/>
      <c r="E13" s="57"/>
      <c r="F13" s="57"/>
      <c r="G13" s="58"/>
      <c r="H13" s="58"/>
      <c r="I13" s="131"/>
      <c r="J13" s="58"/>
      <c r="K13" s="58"/>
      <c r="L13" s="54"/>
      <c r="M13" s="58"/>
      <c r="P13" s="1" t="e">
        <f t="shared" si="1"/>
        <v>#N/A</v>
      </c>
      <c r="Q13" s="1" t="e">
        <f t="shared" si="2"/>
        <v>#N/A</v>
      </c>
      <c r="R13" s="1" t="e">
        <f t="shared" si="3"/>
        <v>#N/A</v>
      </c>
      <c r="S13" s="1" t="e">
        <f t="shared" si="4"/>
        <v>#N/A</v>
      </c>
      <c r="T13" s="1" t="e">
        <f t="shared" si="0"/>
        <v>#N/A</v>
      </c>
      <c r="U13" s="1" t="b">
        <f t="shared" si="5"/>
        <v>0</v>
      </c>
      <c r="V13" s="1" t="e">
        <f>AND((INDEX($G$109:$I$130,MATCH($E13,$F$109:$F132,0),(MATCH("A",$G$108:$I$108,0)))&lt;&gt;$M13),(INDEX($G$109:$I$130,MATCH($E13,$F$109:$F132,0),(MATCH("B",$G$108:$I$108,0)))&lt;&gt;$M13),(INDEX($G$109:$I$130,MATCH($E13,$F$109:$F132,0),(MATCH("C",$G$108:$I$108,0)))&lt;&gt;$M13))</f>
        <v>#N/A</v>
      </c>
      <c r="W13" t="str">
        <f t="shared" si="6"/>
        <v/>
      </c>
      <c r="X13" s="50" t="s">
        <v>136</v>
      </c>
      <c r="Y13" s="48" t="s">
        <v>142</v>
      </c>
      <c r="Z13" s="7" t="s">
        <v>143</v>
      </c>
    </row>
    <row r="14" spans="1:27" ht="15.6" x14ac:dyDescent="0.6">
      <c r="A14" s="12">
        <v>4</v>
      </c>
      <c r="B14" s="55"/>
      <c r="C14" s="55"/>
      <c r="D14" s="56"/>
      <c r="E14" s="57"/>
      <c r="F14" s="57"/>
      <c r="G14" s="58"/>
      <c r="H14" s="58"/>
      <c r="I14" s="131"/>
      <c r="J14" s="58"/>
      <c r="K14" s="58"/>
      <c r="L14" s="54"/>
      <c r="M14" s="58"/>
      <c r="P14" s="1" t="e">
        <f t="shared" si="1"/>
        <v>#N/A</v>
      </c>
      <c r="Q14" s="1" t="e">
        <f t="shared" si="2"/>
        <v>#N/A</v>
      </c>
      <c r="R14" s="1" t="e">
        <f t="shared" si="3"/>
        <v>#N/A</v>
      </c>
      <c r="S14" s="1" t="e">
        <f t="shared" si="4"/>
        <v>#N/A</v>
      </c>
      <c r="T14" s="1" t="e">
        <f t="shared" si="0"/>
        <v>#N/A</v>
      </c>
      <c r="U14" s="1" t="b">
        <f t="shared" si="5"/>
        <v>0</v>
      </c>
      <c r="V14" s="1" t="e">
        <f>AND((INDEX($G$109:$I$130,MATCH($E14,$F$109:$F133,0),(MATCH("A",$G$108:$I$108,0)))&lt;&gt;$M14),(INDEX($G$109:$I$130,MATCH($E14,$F$109:$F133,0),(MATCH("B",$G$108:$I$108,0)))&lt;&gt;$M14),(INDEX($G$109:$I$130,MATCH($E14,$F$109:$F133,0),(MATCH("C",$G$108:$I$108,0)))&lt;&gt;$M14))</f>
        <v>#N/A</v>
      </c>
      <c r="W14" t="str">
        <f t="shared" si="6"/>
        <v/>
      </c>
      <c r="Y14" s="7" t="s">
        <v>144</v>
      </c>
      <c r="Z14" s="7" t="s">
        <v>145</v>
      </c>
    </row>
    <row r="15" spans="1:27" ht="15.6" x14ac:dyDescent="0.6">
      <c r="A15" s="12">
        <v>5</v>
      </c>
      <c r="B15" s="55"/>
      <c r="C15" s="55"/>
      <c r="D15" s="56"/>
      <c r="E15" s="57"/>
      <c r="F15" s="57"/>
      <c r="G15" s="58"/>
      <c r="H15" s="58"/>
      <c r="I15" s="131"/>
      <c r="J15" s="58"/>
      <c r="K15" s="58"/>
      <c r="L15" s="54"/>
      <c r="M15" s="58"/>
      <c r="P15" s="1" t="e">
        <f t="shared" si="1"/>
        <v>#N/A</v>
      </c>
      <c r="Q15" s="1" t="e">
        <f t="shared" si="2"/>
        <v>#N/A</v>
      </c>
      <c r="R15" s="1" t="e">
        <f t="shared" si="3"/>
        <v>#N/A</v>
      </c>
      <c r="S15" s="1" t="e">
        <f t="shared" si="4"/>
        <v>#N/A</v>
      </c>
      <c r="T15" s="1" t="e">
        <f t="shared" si="0"/>
        <v>#N/A</v>
      </c>
      <c r="U15" s="1" t="b">
        <f t="shared" si="5"/>
        <v>0</v>
      </c>
      <c r="V15" s="1" t="e">
        <f>AND((INDEX($G$109:$I$130,MATCH($E15,$F$109:$F134,0),(MATCH("A",$G$108:$I$108,0)))&lt;&gt;$M15),(INDEX($G$109:$I$130,MATCH($E15,$F$109:$F134,0),(MATCH("B",$G$108:$I$108,0)))&lt;&gt;$M15),(INDEX($G$109:$I$130,MATCH($E15,$F$109:$F134,0),(MATCH("C",$G$108:$I$108,0)))&lt;&gt;$M15))</f>
        <v>#N/A</v>
      </c>
      <c r="W15" t="str">
        <f t="shared" si="6"/>
        <v/>
      </c>
      <c r="Y15" s="7" t="s">
        <v>146</v>
      </c>
      <c r="Z15" s="7" t="s">
        <v>147</v>
      </c>
    </row>
    <row r="16" spans="1:27" ht="15.6" x14ac:dyDescent="0.6">
      <c r="A16" s="12">
        <v>6</v>
      </c>
      <c r="B16" s="55"/>
      <c r="C16" s="55"/>
      <c r="D16" s="56"/>
      <c r="E16" s="57"/>
      <c r="F16" s="57"/>
      <c r="G16" s="58"/>
      <c r="H16" s="58"/>
      <c r="I16" s="131"/>
      <c r="J16" s="58"/>
      <c r="K16" s="58"/>
      <c r="L16" s="54"/>
      <c r="M16" s="58"/>
      <c r="P16" s="1" t="e">
        <f t="shared" si="1"/>
        <v>#N/A</v>
      </c>
      <c r="Q16" s="1" t="e">
        <f t="shared" si="2"/>
        <v>#N/A</v>
      </c>
      <c r="R16" s="1" t="e">
        <f t="shared" si="3"/>
        <v>#N/A</v>
      </c>
      <c r="S16" s="1" t="e">
        <f t="shared" si="4"/>
        <v>#N/A</v>
      </c>
      <c r="T16" s="1" t="e">
        <f t="shared" si="0"/>
        <v>#N/A</v>
      </c>
      <c r="U16" s="1" t="b">
        <f t="shared" si="5"/>
        <v>0</v>
      </c>
      <c r="V16" s="1" t="e">
        <f>AND((INDEX($G$109:$I$130,MATCH($E16,$F$109:$F135,0),(MATCH("A",$G$108:$I$108,0)))&lt;&gt;$M16),(INDEX($G$109:$I$130,MATCH($E16,$F$109:$F135,0),(MATCH("B",$G$108:$I$108,0)))&lt;&gt;$M16),(INDEX($G$109:$I$130,MATCH($E16,$F$109:$F135,0),(MATCH("C",$G$108:$I$108,0)))&lt;&gt;$M16))</f>
        <v>#N/A</v>
      </c>
      <c r="W16" t="str">
        <f t="shared" si="6"/>
        <v/>
      </c>
      <c r="Y16" s="7" t="s">
        <v>148</v>
      </c>
      <c r="Z16" s="7" t="s">
        <v>149</v>
      </c>
    </row>
    <row r="17" spans="1:60" ht="15.6" x14ac:dyDescent="0.6">
      <c r="A17" s="12">
        <v>7</v>
      </c>
      <c r="B17" s="55"/>
      <c r="C17" s="55"/>
      <c r="D17" s="56"/>
      <c r="E17" s="57"/>
      <c r="F17" s="57"/>
      <c r="G17" s="58"/>
      <c r="H17" s="58"/>
      <c r="I17" s="131"/>
      <c r="J17" s="58"/>
      <c r="K17" s="58"/>
      <c r="L17" s="54"/>
      <c r="M17" s="58"/>
      <c r="P17" s="1" t="e">
        <f t="shared" si="1"/>
        <v>#N/A</v>
      </c>
      <c r="Q17" s="1" t="e">
        <f t="shared" si="2"/>
        <v>#N/A</v>
      </c>
      <c r="R17" s="1" t="e">
        <f t="shared" si="3"/>
        <v>#N/A</v>
      </c>
      <c r="S17" s="1" t="e">
        <f t="shared" si="4"/>
        <v>#N/A</v>
      </c>
      <c r="T17" s="1" t="e">
        <f t="shared" si="0"/>
        <v>#N/A</v>
      </c>
      <c r="U17" s="1" t="b">
        <f t="shared" si="5"/>
        <v>0</v>
      </c>
      <c r="V17" s="1" t="e">
        <f>AND((INDEX($G$109:$I$130,MATCH($E17,$F$109:$F136,0),(MATCH("A",$G$108:$I$108,0)))&lt;&gt;$M17),(INDEX($G$109:$I$130,MATCH($E17,$F$109:$F136,0),(MATCH("B",$G$108:$I$108,0)))&lt;&gt;$M17),(INDEX($G$109:$I$130,MATCH($E17,$F$109:$F136,0),(MATCH("C",$G$108:$I$108,0)))&lt;&gt;$M17))</f>
        <v>#N/A</v>
      </c>
      <c r="W17" t="str">
        <f t="shared" si="6"/>
        <v/>
      </c>
      <c r="Y17" s="7" t="s">
        <v>150</v>
      </c>
      <c r="Z17" s="7" t="s">
        <v>151</v>
      </c>
    </row>
    <row r="18" spans="1:60" ht="15.6" x14ac:dyDescent="0.6">
      <c r="A18" s="12">
        <v>8</v>
      </c>
      <c r="B18" s="55"/>
      <c r="C18" s="55"/>
      <c r="D18" s="56"/>
      <c r="E18" s="57"/>
      <c r="F18" s="57"/>
      <c r="G18" s="58"/>
      <c r="H18" s="58"/>
      <c r="I18" s="131"/>
      <c r="J18" s="58"/>
      <c r="K18" s="58"/>
      <c r="L18" s="54"/>
      <c r="M18" s="58"/>
      <c r="P18" s="1" t="e">
        <f t="shared" si="1"/>
        <v>#N/A</v>
      </c>
      <c r="Q18" s="1" t="e">
        <f t="shared" si="2"/>
        <v>#N/A</v>
      </c>
      <c r="R18" s="1" t="e">
        <f t="shared" si="3"/>
        <v>#N/A</v>
      </c>
      <c r="S18" s="1" t="e">
        <f t="shared" si="4"/>
        <v>#N/A</v>
      </c>
      <c r="T18" s="1" t="e">
        <f t="shared" si="0"/>
        <v>#N/A</v>
      </c>
      <c r="U18" s="1" t="b">
        <f t="shared" si="5"/>
        <v>0</v>
      </c>
      <c r="V18" s="1" t="e">
        <f>AND((INDEX($G$109:$I$130,MATCH($E18,$F$109:$F137,0),(MATCH("A",$G$108:$I$108,0)))&lt;&gt;$M18),(INDEX($G$109:$I$130,MATCH($E18,$F$109:$F137,0),(MATCH("B",$G$108:$I$108,0)))&lt;&gt;$M18),(INDEX($G$109:$I$130,MATCH($E18,$F$109:$F137,0),(MATCH("C",$G$108:$I$108,0)))&lt;&gt;$M18))</f>
        <v>#N/A</v>
      </c>
      <c r="W18" t="str">
        <f t="shared" si="6"/>
        <v/>
      </c>
      <c r="Y18" s="7" t="s">
        <v>152</v>
      </c>
      <c r="Z18" s="7" t="s">
        <v>153</v>
      </c>
    </row>
    <row r="19" spans="1:60" ht="15.6" x14ac:dyDescent="0.6">
      <c r="A19" s="12">
        <v>9</v>
      </c>
      <c r="B19" s="55"/>
      <c r="C19" s="55"/>
      <c r="D19" s="56"/>
      <c r="E19" s="57"/>
      <c r="F19" s="57"/>
      <c r="G19" s="58"/>
      <c r="H19" s="58"/>
      <c r="I19" s="131"/>
      <c r="J19" s="58"/>
      <c r="K19" s="58"/>
      <c r="L19" s="54"/>
      <c r="M19" s="58"/>
      <c r="P19" s="1" t="e">
        <f t="shared" si="1"/>
        <v>#N/A</v>
      </c>
      <c r="Q19" s="1" t="e">
        <f t="shared" si="2"/>
        <v>#N/A</v>
      </c>
      <c r="R19" s="1" t="e">
        <f t="shared" si="3"/>
        <v>#N/A</v>
      </c>
      <c r="S19" s="1" t="e">
        <f t="shared" si="4"/>
        <v>#N/A</v>
      </c>
      <c r="T19" s="1" t="e">
        <f t="shared" si="0"/>
        <v>#N/A</v>
      </c>
      <c r="U19" s="1" t="b">
        <f t="shared" si="5"/>
        <v>0</v>
      </c>
      <c r="V19" s="1" t="e">
        <f>AND((INDEX($G$109:$I$130,MATCH($E19,$F$109:$F138,0),(MATCH("A",$G$108:$I$108,0)))&lt;&gt;$M19),(INDEX($G$109:$I$130,MATCH($E19,$F$109:$F138,0),(MATCH("B",$G$108:$I$108,0)))&lt;&gt;$M19),(INDEX($G$109:$I$130,MATCH($E19,$F$109:$F138,0),(MATCH("C",$G$108:$I$108,0)))&lt;&gt;$M19))</f>
        <v>#N/A</v>
      </c>
      <c r="W19" t="str">
        <f t="shared" si="6"/>
        <v/>
      </c>
      <c r="Y19" s="7" t="s">
        <v>154</v>
      </c>
      <c r="Z19" s="7" t="s">
        <v>155</v>
      </c>
    </row>
    <row r="20" spans="1:60" ht="15.6" x14ac:dyDescent="0.6">
      <c r="A20" s="12">
        <v>10</v>
      </c>
      <c r="B20" s="55"/>
      <c r="C20" s="55"/>
      <c r="D20" s="56"/>
      <c r="E20" s="57"/>
      <c r="F20" s="57"/>
      <c r="G20" s="58"/>
      <c r="H20" s="58"/>
      <c r="I20" s="131"/>
      <c r="J20" s="58"/>
      <c r="K20" s="58"/>
      <c r="L20" s="54"/>
      <c r="M20" s="58"/>
      <c r="P20" s="1" t="e">
        <f t="shared" si="1"/>
        <v>#N/A</v>
      </c>
      <c r="Q20" s="1" t="e">
        <f t="shared" si="2"/>
        <v>#N/A</v>
      </c>
      <c r="R20" s="1" t="e">
        <f t="shared" si="3"/>
        <v>#N/A</v>
      </c>
      <c r="S20" s="1" t="e">
        <f t="shared" si="4"/>
        <v>#N/A</v>
      </c>
      <c r="T20" s="1" t="e">
        <f t="shared" si="0"/>
        <v>#N/A</v>
      </c>
      <c r="U20" s="1" t="b">
        <f t="shared" si="5"/>
        <v>0</v>
      </c>
      <c r="V20" s="1" t="e">
        <f>AND((INDEX($G$109:$I$130,MATCH($E20,$F$109:$F139,0),(MATCH("A",$G$108:$I$108,0)))&lt;&gt;$M20),(INDEX($G$109:$I$130,MATCH($E20,$F$109:$F139,0),(MATCH("B",$G$108:$I$108,0)))&lt;&gt;$M20),(INDEX($G$109:$I$130,MATCH($E20,$F$109:$F139,0),(MATCH("C",$G$108:$I$108,0)))&lt;&gt;$M20))</f>
        <v>#N/A</v>
      </c>
      <c r="W20" t="str">
        <f t="shared" si="6"/>
        <v/>
      </c>
      <c r="Y20" s="7" t="s">
        <v>156</v>
      </c>
      <c r="Z20" s="7" t="s">
        <v>157</v>
      </c>
    </row>
    <row r="21" spans="1:60" ht="15.6" x14ac:dyDescent="0.6">
      <c r="A21" s="12">
        <v>11</v>
      </c>
      <c r="B21" s="55"/>
      <c r="C21" s="55"/>
      <c r="D21" s="56"/>
      <c r="E21" s="57"/>
      <c r="F21" s="57"/>
      <c r="G21" s="58"/>
      <c r="H21" s="58"/>
      <c r="I21" s="131"/>
      <c r="J21" s="58"/>
      <c r="K21" s="58"/>
      <c r="L21" s="54"/>
      <c r="M21" s="58"/>
      <c r="P21" s="1" t="e">
        <f t="shared" si="1"/>
        <v>#N/A</v>
      </c>
      <c r="Q21" s="1" t="e">
        <f t="shared" si="2"/>
        <v>#N/A</v>
      </c>
      <c r="R21" s="1" t="e">
        <f t="shared" si="3"/>
        <v>#N/A</v>
      </c>
      <c r="S21" s="1" t="e">
        <f t="shared" si="4"/>
        <v>#N/A</v>
      </c>
      <c r="T21" s="1" t="e">
        <f t="shared" si="0"/>
        <v>#N/A</v>
      </c>
      <c r="U21" s="1" t="b">
        <f t="shared" si="5"/>
        <v>0</v>
      </c>
      <c r="V21" s="1" t="e">
        <f>AND((INDEX($G$109:$I$130,MATCH($E21,$F$109:$F140,0),(MATCH("A",$G$108:$I$108,0)))&lt;&gt;$M21),(INDEX($G$109:$I$130,MATCH($E21,$F$109:$F140,0),(MATCH("B",$G$108:$I$108,0)))&lt;&gt;$M21),(INDEX($G$109:$I$130,MATCH($E21,$F$109:$F140,0),(MATCH("C",$G$108:$I$108,0)))&lt;&gt;$M21))</f>
        <v>#N/A</v>
      </c>
      <c r="W21" t="str">
        <f t="shared" si="6"/>
        <v/>
      </c>
      <c r="Y21" s="7" t="s">
        <v>158</v>
      </c>
      <c r="Z21" s="7" t="s">
        <v>159</v>
      </c>
    </row>
    <row r="22" spans="1:60" ht="15.6" x14ac:dyDescent="0.6">
      <c r="A22" s="12">
        <v>12</v>
      </c>
      <c r="B22" s="55"/>
      <c r="C22" s="55"/>
      <c r="D22" s="56"/>
      <c r="E22" s="57"/>
      <c r="F22" s="57"/>
      <c r="G22" s="58"/>
      <c r="H22" s="58"/>
      <c r="I22" s="131"/>
      <c r="J22" s="58"/>
      <c r="K22" s="58"/>
      <c r="L22" s="54"/>
      <c r="M22" s="58"/>
      <c r="P22" s="1" t="e">
        <f t="shared" si="1"/>
        <v>#N/A</v>
      </c>
      <c r="Q22" s="1" t="e">
        <f t="shared" si="2"/>
        <v>#N/A</v>
      </c>
      <c r="R22" s="1" t="e">
        <f t="shared" si="3"/>
        <v>#N/A</v>
      </c>
      <c r="S22" s="1" t="e">
        <f t="shared" si="4"/>
        <v>#N/A</v>
      </c>
      <c r="T22" s="1" t="e">
        <f t="shared" si="0"/>
        <v>#N/A</v>
      </c>
      <c r="U22" s="1" t="b">
        <f t="shared" si="5"/>
        <v>0</v>
      </c>
      <c r="V22" s="1" t="e">
        <f>AND((INDEX($G$109:$I$130,MATCH($E22,$F$109:$F141,0),(MATCH("A",$G$108:$I$108,0)))&lt;&gt;$M22),(INDEX($G$109:$I$130,MATCH($E22,$F$109:$F141,0),(MATCH("B",$G$108:$I$108,0)))&lt;&gt;$M22),(INDEX($G$109:$I$130,MATCH($E22,$F$109:$F141,0),(MATCH("C",$G$108:$I$108,0)))&lt;&gt;$M22))</f>
        <v>#N/A</v>
      </c>
      <c r="W22" t="str">
        <f t="shared" si="6"/>
        <v/>
      </c>
      <c r="Y22" s="7" t="s">
        <v>160</v>
      </c>
      <c r="Z22" s="7" t="s">
        <v>161</v>
      </c>
    </row>
    <row r="23" spans="1:60" ht="15.6" x14ac:dyDescent="0.6">
      <c r="A23" s="12">
        <v>13</v>
      </c>
      <c r="B23" s="55"/>
      <c r="C23" s="55"/>
      <c r="D23" s="56"/>
      <c r="E23" s="57"/>
      <c r="F23" s="57"/>
      <c r="G23" s="58"/>
      <c r="H23" s="58"/>
      <c r="I23" s="131"/>
      <c r="J23" s="58"/>
      <c r="K23" s="58"/>
      <c r="L23" s="54"/>
      <c r="M23" s="58"/>
      <c r="P23" s="1" t="e">
        <f t="shared" si="1"/>
        <v>#N/A</v>
      </c>
      <c r="Q23" s="1" t="e">
        <f t="shared" si="2"/>
        <v>#N/A</v>
      </c>
      <c r="R23" s="1" t="e">
        <f t="shared" si="3"/>
        <v>#N/A</v>
      </c>
      <c r="S23" s="1" t="e">
        <f t="shared" si="4"/>
        <v>#N/A</v>
      </c>
      <c r="T23" s="1" t="e">
        <f t="shared" si="0"/>
        <v>#N/A</v>
      </c>
      <c r="U23" s="1" t="b">
        <f t="shared" si="5"/>
        <v>0</v>
      </c>
      <c r="V23" s="1" t="e">
        <f>AND((INDEX($G$109:$I$130,MATCH($E23,$F$109:$F142,0),(MATCH("A",$G$108:$I$108,0)))&lt;&gt;$M23),(INDEX($G$109:$I$130,MATCH($E23,$F$109:$F142,0),(MATCH("B",$G$108:$I$108,0)))&lt;&gt;$M23),(INDEX($G$109:$I$130,MATCH($E23,$F$109:$F142,0),(MATCH("C",$G$108:$I$108,0)))&lt;&gt;$M23))</f>
        <v>#N/A</v>
      </c>
      <c r="W23" t="str">
        <f t="shared" si="6"/>
        <v/>
      </c>
      <c r="Y23" s="7" t="s">
        <v>162</v>
      </c>
      <c r="Z23" s="46" t="s">
        <v>163</v>
      </c>
    </row>
    <row r="24" spans="1:60" ht="15.6" x14ac:dyDescent="0.6">
      <c r="A24" s="12">
        <v>14</v>
      </c>
      <c r="B24" s="55"/>
      <c r="C24" s="55"/>
      <c r="D24" s="56"/>
      <c r="E24" s="57"/>
      <c r="F24" s="57"/>
      <c r="G24" s="58"/>
      <c r="H24" s="58"/>
      <c r="I24" s="131"/>
      <c r="J24" s="58"/>
      <c r="K24" s="58"/>
      <c r="L24" s="54"/>
      <c r="M24" s="58"/>
      <c r="P24" s="1" t="e">
        <f t="shared" si="1"/>
        <v>#N/A</v>
      </c>
      <c r="Q24" s="1" t="e">
        <f t="shared" si="2"/>
        <v>#N/A</v>
      </c>
      <c r="R24" s="1" t="e">
        <f t="shared" si="3"/>
        <v>#N/A</v>
      </c>
      <c r="S24" s="1" t="e">
        <f t="shared" si="4"/>
        <v>#N/A</v>
      </c>
      <c r="T24" s="1" t="e">
        <f t="shared" si="0"/>
        <v>#N/A</v>
      </c>
      <c r="U24" s="1" t="b">
        <f t="shared" si="5"/>
        <v>0</v>
      </c>
      <c r="V24" s="1" t="e">
        <f>AND((INDEX($G$109:$I$130,MATCH($E24,$F$109:$F143,0),(MATCH("A",$G$108:$I$108,0)))&lt;&gt;$M24),(INDEX($G$109:$I$130,MATCH($E24,$F$109:$F143,0),(MATCH("B",$G$108:$I$108,0)))&lt;&gt;$M24),(INDEX($G$109:$I$130,MATCH($E24,$F$109:$F143,0),(MATCH("C",$G$108:$I$108,0)))&lt;&gt;$M24))</f>
        <v>#N/A</v>
      </c>
      <c r="W24" t="str">
        <f t="shared" si="6"/>
        <v/>
      </c>
      <c r="Y24" s="7" t="s">
        <v>164</v>
      </c>
      <c r="Z24" s="7" t="s">
        <v>165</v>
      </c>
    </row>
    <row r="25" spans="1:60" ht="15.6" x14ac:dyDescent="0.6">
      <c r="A25" s="12">
        <v>15</v>
      </c>
      <c r="B25" s="55"/>
      <c r="C25" s="55"/>
      <c r="D25" s="56"/>
      <c r="E25" s="57"/>
      <c r="F25" s="57"/>
      <c r="G25" s="58"/>
      <c r="H25" s="58"/>
      <c r="I25" s="131"/>
      <c r="J25" s="58"/>
      <c r="K25" s="58"/>
      <c r="L25" s="54"/>
      <c r="M25" s="58"/>
      <c r="P25" s="1" t="e">
        <f t="shared" si="1"/>
        <v>#N/A</v>
      </c>
      <c r="Q25" s="1" t="e">
        <f t="shared" si="2"/>
        <v>#N/A</v>
      </c>
      <c r="R25" s="1" t="e">
        <f t="shared" si="3"/>
        <v>#N/A</v>
      </c>
      <c r="S25" s="1" t="e">
        <f t="shared" si="4"/>
        <v>#N/A</v>
      </c>
      <c r="T25" s="1" t="e">
        <f t="shared" si="0"/>
        <v>#N/A</v>
      </c>
      <c r="U25" s="1" t="b">
        <f t="shared" si="5"/>
        <v>0</v>
      </c>
      <c r="V25" s="1" t="e">
        <f>AND((INDEX($G$109:$I$130,MATCH($E25,$F$109:$F144,0),(MATCH("A",$G$108:$I$108,0)))&lt;&gt;$M25),(INDEX($G$109:$I$130,MATCH($E25,$F$109:$F144,0),(MATCH("B",$G$108:$I$108,0)))&lt;&gt;$M25),(INDEX($G$109:$I$130,MATCH($E25,$F$109:$F144,0),(MATCH("C",$G$108:$I$108,0)))&lt;&gt;$M25))</f>
        <v>#N/A</v>
      </c>
      <c r="W25" t="str">
        <f t="shared" si="6"/>
        <v/>
      </c>
      <c r="Y25" s="7" t="s">
        <v>166</v>
      </c>
      <c r="Z25" s="7" t="s">
        <v>167</v>
      </c>
    </row>
    <row r="26" spans="1:60" ht="15.6" x14ac:dyDescent="0.6">
      <c r="A26" s="12">
        <v>16</v>
      </c>
      <c r="B26" s="55"/>
      <c r="C26" s="55"/>
      <c r="D26" s="56"/>
      <c r="E26" s="57"/>
      <c r="F26" s="57"/>
      <c r="G26" s="58"/>
      <c r="H26" s="58"/>
      <c r="I26" s="131"/>
      <c r="J26" s="58"/>
      <c r="K26" s="58"/>
      <c r="L26" s="54"/>
      <c r="M26" s="58"/>
      <c r="P26" s="1" t="e">
        <f t="shared" si="1"/>
        <v>#N/A</v>
      </c>
      <c r="Q26" s="1" t="e">
        <f t="shared" si="2"/>
        <v>#N/A</v>
      </c>
      <c r="R26" s="1" t="e">
        <f t="shared" si="3"/>
        <v>#N/A</v>
      </c>
      <c r="S26" s="1" t="e">
        <f t="shared" si="4"/>
        <v>#N/A</v>
      </c>
      <c r="T26" s="1" t="e">
        <f t="shared" si="0"/>
        <v>#N/A</v>
      </c>
      <c r="U26" s="1" t="b">
        <f t="shared" si="5"/>
        <v>0</v>
      </c>
      <c r="V26" s="1" t="e">
        <f>AND((INDEX($G$109:$I$130,MATCH($E26,$F$109:$F145,0),(MATCH("A",$G$108:$I$108,0)))&lt;&gt;$M26),(INDEX($G$109:$I$130,MATCH($E26,$F$109:$F145,0),(MATCH("B",$G$108:$I$108,0)))&lt;&gt;$M26),(INDEX($G$109:$I$130,MATCH($E26,$F$109:$F145,0),(MATCH("C",$G$108:$I$108,0)))&lt;&gt;$M26))</f>
        <v>#N/A</v>
      </c>
      <c r="W26" t="str">
        <f t="shared" si="6"/>
        <v/>
      </c>
      <c r="Y26" s="7" t="s">
        <v>168</v>
      </c>
      <c r="Z26" s="7" t="s">
        <v>169</v>
      </c>
    </row>
    <row r="27" spans="1:60" ht="14.4" customHeight="1" x14ac:dyDescent="0.6">
      <c r="A27" s="12">
        <v>17</v>
      </c>
      <c r="B27" s="55"/>
      <c r="C27" s="55"/>
      <c r="D27" s="56"/>
      <c r="E27" s="57"/>
      <c r="F27" s="57"/>
      <c r="G27" s="58"/>
      <c r="H27" s="58"/>
      <c r="I27" s="131"/>
      <c r="J27" s="58"/>
      <c r="K27" s="58"/>
      <c r="L27" s="54"/>
      <c r="M27" s="58"/>
      <c r="P27" s="1" t="e">
        <f t="shared" si="1"/>
        <v>#N/A</v>
      </c>
      <c r="Q27" s="1" t="e">
        <f t="shared" si="2"/>
        <v>#N/A</v>
      </c>
      <c r="R27" s="1" t="e">
        <f t="shared" si="3"/>
        <v>#N/A</v>
      </c>
      <c r="S27" s="1" t="e">
        <f t="shared" si="4"/>
        <v>#N/A</v>
      </c>
      <c r="T27" s="1" t="e">
        <f t="shared" si="0"/>
        <v>#N/A</v>
      </c>
      <c r="U27" s="1" t="b">
        <f t="shared" si="5"/>
        <v>0</v>
      </c>
      <c r="V27" s="1" t="e">
        <f>AND((INDEX($G$109:$I$130,MATCH($E27,$F$109:$F146,0),(MATCH("A",$G$108:$I$108,0)))&lt;&gt;$M27),(INDEX($G$109:$I$130,MATCH($E27,$F$109:$F146,0),(MATCH("B",$G$108:$I$108,0)))&lt;&gt;$M27),(INDEX($G$109:$I$130,MATCH($E27,$F$109:$F146,0),(MATCH("C",$G$108:$I$108,0)))&lt;&gt;$M27))</f>
        <v>#N/A</v>
      </c>
      <c r="W27" t="str">
        <f t="shared" si="6"/>
        <v/>
      </c>
      <c r="Y27" s="7" t="s">
        <v>170</v>
      </c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</row>
    <row r="28" spans="1:60" ht="15.6" x14ac:dyDescent="0.6">
      <c r="A28" s="12">
        <v>18</v>
      </c>
      <c r="B28" s="55"/>
      <c r="C28" s="55"/>
      <c r="D28" s="56"/>
      <c r="E28" s="57"/>
      <c r="F28" s="57"/>
      <c r="G28" s="58"/>
      <c r="H28" s="58"/>
      <c r="I28" s="131"/>
      <c r="J28" s="58"/>
      <c r="K28" s="58"/>
      <c r="L28" s="54"/>
      <c r="M28" s="58"/>
      <c r="P28" s="1" t="e">
        <f t="shared" si="1"/>
        <v>#N/A</v>
      </c>
      <c r="Q28" s="1" t="e">
        <f t="shared" si="2"/>
        <v>#N/A</v>
      </c>
      <c r="R28" s="1" t="e">
        <f t="shared" si="3"/>
        <v>#N/A</v>
      </c>
      <c r="S28" s="1" t="e">
        <f t="shared" si="4"/>
        <v>#N/A</v>
      </c>
      <c r="T28" s="1" t="e">
        <f t="shared" si="0"/>
        <v>#N/A</v>
      </c>
      <c r="U28" s="1" t="b">
        <f t="shared" si="5"/>
        <v>0</v>
      </c>
      <c r="V28" s="1" t="e">
        <f>AND((INDEX($G$109:$I$130,MATCH($E28,$F$109:$F147,0),(MATCH("A",$G$108:$I$108,0)))&lt;&gt;$M28),(INDEX($G$109:$I$130,MATCH($E28,$F$109:$F147,0),(MATCH("B",$G$108:$I$108,0)))&lt;&gt;$M28),(INDEX($G$109:$I$130,MATCH($E28,$F$109:$F147,0),(MATCH("C",$G$108:$I$108,0)))&lt;&gt;$M28))</f>
        <v>#N/A</v>
      </c>
      <c r="W28" t="str">
        <f t="shared" si="6"/>
        <v/>
      </c>
      <c r="Y28" s="7" t="s">
        <v>171</v>
      </c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</row>
    <row r="29" spans="1:60" ht="15.6" x14ac:dyDescent="0.6">
      <c r="A29" s="12">
        <v>19</v>
      </c>
      <c r="B29" s="55"/>
      <c r="C29" s="55"/>
      <c r="D29" s="56"/>
      <c r="E29" s="57"/>
      <c r="F29" s="57"/>
      <c r="G29" s="58"/>
      <c r="H29" s="58"/>
      <c r="I29" s="131"/>
      <c r="J29" s="58"/>
      <c r="K29" s="58"/>
      <c r="L29" s="54"/>
      <c r="M29" s="58"/>
      <c r="P29" s="1" t="e">
        <f t="shared" si="1"/>
        <v>#N/A</v>
      </c>
      <c r="Q29" s="1" t="e">
        <f t="shared" si="2"/>
        <v>#N/A</v>
      </c>
      <c r="R29" s="1" t="e">
        <f t="shared" si="3"/>
        <v>#N/A</v>
      </c>
      <c r="S29" s="1" t="e">
        <f t="shared" si="4"/>
        <v>#N/A</v>
      </c>
      <c r="T29" s="1" t="e">
        <f t="shared" si="0"/>
        <v>#N/A</v>
      </c>
      <c r="U29" s="1" t="b">
        <f t="shared" si="5"/>
        <v>0</v>
      </c>
      <c r="V29" s="1" t="e">
        <f>AND((INDEX($G$109:$I$130,MATCH($E29,$F$109:$F148,0),(MATCH("A",$G$108:$I$108,0)))&lt;&gt;$M29),(INDEX($G$109:$I$130,MATCH($E29,$F$109:$F148,0),(MATCH("B",$G$108:$I$108,0)))&lt;&gt;$M29),(INDEX($G$109:$I$130,MATCH($E29,$F$109:$F148,0),(MATCH("C",$G$108:$I$108,0)))&lt;&gt;$M29))</f>
        <v>#N/A</v>
      </c>
      <c r="W29" t="str">
        <f t="shared" si="6"/>
        <v/>
      </c>
      <c r="Y29" s="7" t="s">
        <v>172</v>
      </c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</row>
    <row r="30" spans="1:60" ht="15.6" x14ac:dyDescent="0.6">
      <c r="A30" s="12">
        <v>20</v>
      </c>
      <c r="B30" s="55"/>
      <c r="C30" s="55"/>
      <c r="D30" s="56"/>
      <c r="E30" s="57"/>
      <c r="F30" s="57"/>
      <c r="G30" s="58"/>
      <c r="H30" s="58"/>
      <c r="I30" s="131"/>
      <c r="J30" s="58"/>
      <c r="K30" s="58"/>
      <c r="L30" s="54"/>
      <c r="M30" s="58"/>
      <c r="P30" s="1" t="e">
        <f t="shared" si="1"/>
        <v>#N/A</v>
      </c>
      <c r="Q30" s="1" t="e">
        <f t="shared" si="2"/>
        <v>#N/A</v>
      </c>
      <c r="R30" s="1" t="e">
        <f t="shared" si="3"/>
        <v>#N/A</v>
      </c>
      <c r="S30" s="1" t="e">
        <f t="shared" si="4"/>
        <v>#N/A</v>
      </c>
      <c r="T30" s="1" t="e">
        <f t="shared" si="0"/>
        <v>#N/A</v>
      </c>
      <c r="U30" s="1" t="b">
        <f t="shared" si="5"/>
        <v>0</v>
      </c>
      <c r="V30" s="1" t="e">
        <f>AND((INDEX($G$109:$I$130,MATCH($E30,$F$109:$F149,0),(MATCH("A",$G$108:$I$108,0)))&lt;&gt;$M30),(INDEX($G$109:$I$130,MATCH($E30,$F$109:$F149,0),(MATCH("B",$G$108:$I$108,0)))&lt;&gt;$M30),(INDEX($G$109:$I$130,MATCH($E30,$F$109:$F149,0),(MATCH("C",$G$108:$I$108,0)))&lt;&gt;$M30))</f>
        <v>#N/A</v>
      </c>
      <c r="W30" t="str">
        <f t="shared" si="6"/>
        <v/>
      </c>
      <c r="Y30" s="7" t="s">
        <v>173</v>
      </c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</row>
    <row r="31" spans="1:60" ht="15.6" x14ac:dyDescent="0.6">
      <c r="A31" s="12">
        <v>21</v>
      </c>
      <c r="B31" s="55"/>
      <c r="C31" s="55"/>
      <c r="D31" s="56"/>
      <c r="E31" s="57"/>
      <c r="F31" s="57"/>
      <c r="G31" s="58"/>
      <c r="H31" s="58"/>
      <c r="I31" s="131"/>
      <c r="J31" s="58"/>
      <c r="K31" s="58"/>
      <c r="L31" s="54"/>
      <c r="M31" s="58"/>
      <c r="P31" s="1" t="e">
        <f t="shared" si="1"/>
        <v>#N/A</v>
      </c>
      <c r="Q31" s="1" t="e">
        <f t="shared" si="2"/>
        <v>#N/A</v>
      </c>
      <c r="R31" s="1" t="e">
        <f t="shared" si="3"/>
        <v>#N/A</v>
      </c>
      <c r="S31" s="1" t="e">
        <f t="shared" si="4"/>
        <v>#N/A</v>
      </c>
      <c r="T31" s="1" t="e">
        <f t="shared" si="0"/>
        <v>#N/A</v>
      </c>
      <c r="U31" s="1" t="b">
        <f t="shared" si="5"/>
        <v>0</v>
      </c>
      <c r="V31" s="1" t="e">
        <f>AND((INDEX($G$109:$I$130,MATCH($E31,$F$109:$F150,0),(MATCH("A",$G$108:$I$108,0)))&lt;&gt;$M31),(INDEX($G$109:$I$130,MATCH($E31,$F$109:$F150,0),(MATCH("B",$G$108:$I$108,0)))&lt;&gt;$M31),(INDEX($G$109:$I$130,MATCH($E31,$F$109:$F150,0),(MATCH("C",$G$108:$I$108,0)))&lt;&gt;$M31))</f>
        <v>#N/A</v>
      </c>
      <c r="W31" t="str">
        <f t="shared" si="6"/>
        <v/>
      </c>
      <c r="Y31" s="7" t="s">
        <v>174</v>
      </c>
    </row>
    <row r="32" spans="1:60" ht="15.6" x14ac:dyDescent="0.6">
      <c r="A32" s="12">
        <v>22</v>
      </c>
      <c r="B32" s="55"/>
      <c r="C32" s="55"/>
      <c r="D32" s="56"/>
      <c r="E32" s="57"/>
      <c r="F32" s="57"/>
      <c r="G32" s="58"/>
      <c r="H32" s="58"/>
      <c r="I32" s="131"/>
      <c r="J32" s="58"/>
      <c r="K32" s="58"/>
      <c r="L32" s="54"/>
      <c r="M32" s="58"/>
      <c r="P32" s="1" t="e">
        <f t="shared" si="1"/>
        <v>#N/A</v>
      </c>
      <c r="Q32" s="1" t="e">
        <f t="shared" si="2"/>
        <v>#N/A</v>
      </c>
      <c r="R32" s="1" t="e">
        <f t="shared" si="3"/>
        <v>#N/A</v>
      </c>
      <c r="S32" s="1" t="e">
        <f t="shared" si="4"/>
        <v>#N/A</v>
      </c>
      <c r="T32" s="1" t="e">
        <f t="shared" si="0"/>
        <v>#N/A</v>
      </c>
      <c r="U32" s="1" t="b">
        <f t="shared" si="5"/>
        <v>0</v>
      </c>
      <c r="V32" s="1" t="e">
        <f>AND((INDEX($G$109:$I$130,MATCH($E32,$F$109:$F151,0),(MATCH("A",$G$108:$I$108,0)))&lt;&gt;$M32),(INDEX($G$109:$I$130,MATCH($E32,$F$109:$F151,0),(MATCH("B",$G$108:$I$108,0)))&lt;&gt;$M32),(INDEX($G$109:$I$130,MATCH($E32,$F$109:$F151,0),(MATCH("C",$G$108:$I$108,0)))&lt;&gt;$M32))</f>
        <v>#N/A</v>
      </c>
      <c r="W32" t="str">
        <f t="shared" si="6"/>
        <v/>
      </c>
      <c r="Y32" s="7" t="s">
        <v>175</v>
      </c>
    </row>
    <row r="33" spans="1:25" ht="15.6" x14ac:dyDescent="0.6">
      <c r="A33" s="12">
        <v>23</v>
      </c>
      <c r="B33" s="55"/>
      <c r="C33" s="55"/>
      <c r="D33" s="56"/>
      <c r="E33" s="57"/>
      <c r="F33" s="57"/>
      <c r="G33" s="58"/>
      <c r="H33" s="58"/>
      <c r="I33" s="131"/>
      <c r="J33" s="58"/>
      <c r="K33" s="58"/>
      <c r="L33" s="54"/>
      <c r="M33" s="58"/>
      <c r="P33" s="1" t="e">
        <f t="shared" si="1"/>
        <v>#N/A</v>
      </c>
      <c r="Q33" s="1" t="e">
        <f t="shared" si="2"/>
        <v>#N/A</v>
      </c>
      <c r="R33" s="1" t="e">
        <f t="shared" si="3"/>
        <v>#N/A</v>
      </c>
      <c r="S33" s="1" t="e">
        <f t="shared" si="4"/>
        <v>#N/A</v>
      </c>
      <c r="T33" s="1" t="e">
        <f t="shared" si="0"/>
        <v>#N/A</v>
      </c>
      <c r="U33" s="1" t="b">
        <f t="shared" si="5"/>
        <v>0</v>
      </c>
      <c r="V33" s="1" t="e">
        <f>AND((INDEX($G$109:$I$130,MATCH($E33,$F$109:$F152,0),(MATCH("A",$G$108:$I$108,0)))&lt;&gt;$M33),(INDEX($G$109:$I$130,MATCH($E33,$F$109:$F152,0),(MATCH("B",$G$108:$I$108,0)))&lt;&gt;$M33),(INDEX($G$109:$I$130,MATCH($E33,$F$109:$F152,0),(MATCH("C",$G$108:$I$108,0)))&lt;&gt;$M33))</f>
        <v>#N/A</v>
      </c>
      <c r="W33" t="str">
        <f t="shared" si="6"/>
        <v/>
      </c>
      <c r="Y33" s="7" t="s">
        <v>176</v>
      </c>
    </row>
    <row r="34" spans="1:25" ht="15.6" x14ac:dyDescent="0.6">
      <c r="A34" s="12">
        <v>24</v>
      </c>
      <c r="B34" s="55"/>
      <c r="C34" s="55"/>
      <c r="D34" s="56"/>
      <c r="E34" s="57"/>
      <c r="F34" s="57"/>
      <c r="G34" s="58"/>
      <c r="H34" s="58"/>
      <c r="I34" s="131"/>
      <c r="J34" s="58"/>
      <c r="K34" s="58"/>
      <c r="L34" s="54"/>
      <c r="M34" s="58"/>
      <c r="P34" s="1" t="e">
        <f t="shared" si="1"/>
        <v>#N/A</v>
      </c>
      <c r="Q34" s="1" t="e">
        <f t="shared" si="2"/>
        <v>#N/A</v>
      </c>
      <c r="R34" s="1" t="e">
        <f t="shared" si="3"/>
        <v>#N/A</v>
      </c>
      <c r="S34" s="1" t="e">
        <f t="shared" si="4"/>
        <v>#N/A</v>
      </c>
      <c r="T34" s="1" t="e">
        <f t="shared" si="0"/>
        <v>#N/A</v>
      </c>
      <c r="U34" s="1" t="b">
        <f t="shared" si="5"/>
        <v>0</v>
      </c>
      <c r="V34" s="1" t="e">
        <f>AND((INDEX($G$109:$I$130,MATCH($E34,$F$109:$F153,0),(MATCH("A",$G$108:$I$108,0)))&lt;&gt;$M34),(INDEX($G$109:$I$130,MATCH($E34,$F$109:$F153,0),(MATCH("B",$G$108:$I$108,0)))&lt;&gt;$M34),(INDEX($G$109:$I$130,MATCH($E34,$F$109:$F153,0),(MATCH("C",$G$108:$I$108,0)))&lt;&gt;$M34))</f>
        <v>#N/A</v>
      </c>
      <c r="W34" t="str">
        <f t="shared" si="6"/>
        <v/>
      </c>
      <c r="Y34" s="7" t="s">
        <v>177</v>
      </c>
    </row>
    <row r="35" spans="1:25" ht="15.6" x14ac:dyDescent="0.6">
      <c r="A35" s="12">
        <v>25</v>
      </c>
      <c r="B35" s="55"/>
      <c r="C35" s="55"/>
      <c r="D35" s="56"/>
      <c r="E35" s="57"/>
      <c r="F35" s="57"/>
      <c r="G35" s="58"/>
      <c r="H35" s="58"/>
      <c r="I35" s="131"/>
      <c r="J35" s="58"/>
      <c r="K35" s="58"/>
      <c r="L35" s="54"/>
      <c r="M35" s="58"/>
      <c r="P35" s="1" t="e">
        <f t="shared" si="1"/>
        <v>#N/A</v>
      </c>
      <c r="Q35" s="1" t="e">
        <f t="shared" si="2"/>
        <v>#N/A</v>
      </c>
      <c r="R35" s="1" t="e">
        <f t="shared" si="3"/>
        <v>#N/A</v>
      </c>
      <c r="S35" s="1" t="e">
        <f t="shared" si="4"/>
        <v>#N/A</v>
      </c>
      <c r="T35" s="1" t="e">
        <f t="shared" si="0"/>
        <v>#N/A</v>
      </c>
      <c r="U35" s="1" t="b">
        <f t="shared" si="5"/>
        <v>0</v>
      </c>
      <c r="V35" s="1" t="e">
        <f>AND((INDEX($G$109:$I$130,MATCH($E35,$F$109:$F154,0),(MATCH("A",$G$108:$I$108,0)))&lt;&gt;$M35),(INDEX($G$109:$I$130,MATCH($E35,$F$109:$F154,0),(MATCH("B",$G$108:$I$108,0)))&lt;&gt;$M35),(INDEX($G$109:$I$130,MATCH($E35,$F$109:$F154,0),(MATCH("C",$G$108:$I$108,0)))&lt;&gt;$M35))</f>
        <v>#N/A</v>
      </c>
      <c r="W35" t="str">
        <f t="shared" si="6"/>
        <v/>
      </c>
      <c r="Y35" s="7" t="s">
        <v>178</v>
      </c>
    </row>
    <row r="36" spans="1:25" ht="15.6" x14ac:dyDescent="0.6">
      <c r="A36" s="12">
        <v>26</v>
      </c>
      <c r="B36" s="55"/>
      <c r="C36" s="55"/>
      <c r="D36" s="56"/>
      <c r="E36" s="57"/>
      <c r="F36" s="57"/>
      <c r="G36" s="58"/>
      <c r="H36" s="58"/>
      <c r="I36" s="131"/>
      <c r="J36" s="58"/>
      <c r="K36" s="58"/>
      <c r="L36" s="54"/>
      <c r="M36" s="58"/>
      <c r="P36" s="1" t="e">
        <f t="shared" si="1"/>
        <v>#N/A</v>
      </c>
      <c r="Q36" s="1" t="e">
        <f t="shared" si="2"/>
        <v>#N/A</v>
      </c>
      <c r="R36" s="1" t="e">
        <f t="shared" si="3"/>
        <v>#N/A</v>
      </c>
      <c r="S36" s="1" t="e">
        <f t="shared" si="4"/>
        <v>#N/A</v>
      </c>
      <c r="T36" s="1" t="e">
        <f t="shared" si="0"/>
        <v>#N/A</v>
      </c>
      <c r="U36" s="1" t="b">
        <f t="shared" si="5"/>
        <v>0</v>
      </c>
      <c r="V36" s="1" t="e">
        <f>AND((INDEX($G$109:$I$130,MATCH($E36,$F$109:$F155,0),(MATCH("A",$G$108:$I$108,0)))&lt;&gt;$M36),(INDEX($G$109:$I$130,MATCH($E36,$F$109:$F155,0),(MATCH("B",$G$108:$I$108,0)))&lt;&gt;$M36),(INDEX($G$109:$I$130,MATCH($E36,$F$109:$F155,0),(MATCH("C",$G$108:$I$108,0)))&lt;&gt;$M36))</f>
        <v>#N/A</v>
      </c>
      <c r="W36" t="str">
        <f t="shared" si="6"/>
        <v/>
      </c>
      <c r="Y36" s="7" t="s">
        <v>179</v>
      </c>
    </row>
    <row r="37" spans="1:25" ht="15.6" x14ac:dyDescent="0.6">
      <c r="A37" s="12">
        <v>27</v>
      </c>
      <c r="B37" s="55"/>
      <c r="C37" s="55"/>
      <c r="D37" s="56"/>
      <c r="E37" s="57"/>
      <c r="F37" s="57"/>
      <c r="G37" s="58"/>
      <c r="H37" s="58"/>
      <c r="I37" s="131"/>
      <c r="J37" s="58"/>
      <c r="K37" s="58"/>
      <c r="L37" s="54"/>
      <c r="M37" s="58"/>
      <c r="P37" s="1" t="e">
        <f t="shared" si="1"/>
        <v>#N/A</v>
      </c>
      <c r="Q37" s="1" t="e">
        <f t="shared" si="2"/>
        <v>#N/A</v>
      </c>
      <c r="R37" s="1" t="e">
        <f t="shared" si="3"/>
        <v>#N/A</v>
      </c>
      <c r="S37" s="1" t="e">
        <f t="shared" si="4"/>
        <v>#N/A</v>
      </c>
      <c r="T37" s="1" t="e">
        <f t="shared" si="0"/>
        <v>#N/A</v>
      </c>
      <c r="U37" s="1" t="b">
        <f t="shared" si="5"/>
        <v>0</v>
      </c>
      <c r="V37" s="1" t="e">
        <f>AND((INDEX($G$109:$I$130,MATCH($E37,$F$109:$F156,0),(MATCH("A",$G$108:$I$108,0)))&lt;&gt;$M37),(INDEX($G$109:$I$130,MATCH($E37,$F$109:$F156,0),(MATCH("B",$G$108:$I$108,0)))&lt;&gt;$M37),(INDEX($G$109:$I$130,MATCH($E37,$F$109:$F156,0),(MATCH("C",$G$108:$I$108,0)))&lt;&gt;$M37))</f>
        <v>#N/A</v>
      </c>
      <c r="W37" t="str">
        <f t="shared" si="6"/>
        <v/>
      </c>
      <c r="Y37" s="7" t="s">
        <v>180</v>
      </c>
    </row>
    <row r="38" spans="1:25" ht="15.6" x14ac:dyDescent="0.6">
      <c r="A38" s="12">
        <v>28</v>
      </c>
      <c r="B38" s="55"/>
      <c r="C38" s="55"/>
      <c r="D38" s="56"/>
      <c r="E38" s="57"/>
      <c r="F38" s="57"/>
      <c r="G38" s="58"/>
      <c r="H38" s="58"/>
      <c r="I38" s="131"/>
      <c r="J38" s="58"/>
      <c r="K38" s="58"/>
      <c r="L38" s="54"/>
      <c r="M38" s="58"/>
      <c r="P38" s="1" t="e">
        <f t="shared" si="1"/>
        <v>#N/A</v>
      </c>
      <c r="Q38" s="1" t="e">
        <f t="shared" si="2"/>
        <v>#N/A</v>
      </c>
      <c r="R38" s="1" t="e">
        <f t="shared" si="3"/>
        <v>#N/A</v>
      </c>
      <c r="S38" s="1" t="e">
        <f t="shared" si="4"/>
        <v>#N/A</v>
      </c>
      <c r="T38" s="1" t="e">
        <f t="shared" si="0"/>
        <v>#N/A</v>
      </c>
      <c r="U38" s="1" t="b">
        <f t="shared" si="5"/>
        <v>0</v>
      </c>
      <c r="V38" s="1" t="e">
        <f>AND((INDEX($G$109:$I$130,MATCH($E38,$F$109:$F157,0),(MATCH("A",$G$108:$I$108,0)))&lt;&gt;$M38),(INDEX($G$109:$I$130,MATCH($E38,$F$109:$F157,0),(MATCH("B",$G$108:$I$108,0)))&lt;&gt;$M38),(INDEX($G$109:$I$130,MATCH($E38,$F$109:$F157,0),(MATCH("C",$G$108:$I$108,0)))&lt;&gt;$M38))</f>
        <v>#N/A</v>
      </c>
      <c r="W38" t="str">
        <f t="shared" si="6"/>
        <v/>
      </c>
      <c r="Y38" s="7" t="s">
        <v>181</v>
      </c>
    </row>
    <row r="39" spans="1:25" ht="15.6" x14ac:dyDescent="0.6">
      <c r="A39" s="12">
        <v>29</v>
      </c>
      <c r="B39" s="55"/>
      <c r="C39" s="55"/>
      <c r="D39" s="56"/>
      <c r="E39" s="57"/>
      <c r="F39" s="57"/>
      <c r="G39" s="58"/>
      <c r="H39" s="58"/>
      <c r="I39" s="131"/>
      <c r="J39" s="58"/>
      <c r="K39" s="58"/>
      <c r="L39" s="54"/>
      <c r="M39" s="58"/>
      <c r="P39" s="1" t="e">
        <f t="shared" si="1"/>
        <v>#N/A</v>
      </c>
      <c r="Q39" s="1" t="e">
        <f t="shared" si="2"/>
        <v>#N/A</v>
      </c>
      <c r="R39" s="1" t="e">
        <f t="shared" si="3"/>
        <v>#N/A</v>
      </c>
      <c r="S39" s="1" t="e">
        <f t="shared" si="4"/>
        <v>#N/A</v>
      </c>
      <c r="T39" s="1" t="e">
        <f t="shared" si="0"/>
        <v>#N/A</v>
      </c>
      <c r="U39" s="1" t="b">
        <f t="shared" si="5"/>
        <v>0</v>
      </c>
      <c r="V39" s="1" t="e">
        <f>AND((INDEX($G$109:$I$130,MATCH($E39,$F$109:$F158,0),(MATCH("A",$G$108:$I$108,0)))&lt;&gt;$M39),(INDEX($G$109:$I$130,MATCH($E39,$F$109:$F158,0),(MATCH("B",$G$108:$I$108,0)))&lt;&gt;$M39),(INDEX($G$109:$I$130,MATCH($E39,$F$109:$F158,0),(MATCH("C",$G$108:$I$108,0)))&lt;&gt;$M39))</f>
        <v>#N/A</v>
      </c>
      <c r="W39" t="str">
        <f t="shared" si="6"/>
        <v/>
      </c>
      <c r="Y39" s="7" t="s">
        <v>182</v>
      </c>
    </row>
    <row r="40" spans="1:25" ht="15.6" x14ac:dyDescent="0.6">
      <c r="A40" s="12">
        <v>30</v>
      </c>
      <c r="B40" s="55"/>
      <c r="C40" s="55"/>
      <c r="D40" s="56"/>
      <c r="E40" s="57"/>
      <c r="F40" s="57"/>
      <c r="G40" s="58"/>
      <c r="H40" s="58"/>
      <c r="I40" s="131"/>
      <c r="J40" s="58"/>
      <c r="K40" s="58"/>
      <c r="L40" s="54"/>
      <c r="M40" s="58"/>
      <c r="P40" s="1" t="e">
        <f t="shared" si="1"/>
        <v>#N/A</v>
      </c>
      <c r="Q40" s="1" t="e">
        <f t="shared" si="2"/>
        <v>#N/A</v>
      </c>
      <c r="R40" s="1" t="e">
        <f t="shared" si="3"/>
        <v>#N/A</v>
      </c>
      <c r="S40" s="1" t="e">
        <f t="shared" si="4"/>
        <v>#N/A</v>
      </c>
      <c r="T40" s="1" t="e">
        <f t="shared" si="0"/>
        <v>#N/A</v>
      </c>
      <c r="U40" s="1" t="b">
        <f t="shared" si="5"/>
        <v>0</v>
      </c>
      <c r="V40" s="1" t="e">
        <f>AND((INDEX($G$109:$I$130,MATCH($E40,$F$109:$F159,0),(MATCH("A",$G$108:$I$108,0)))&lt;&gt;$M40),(INDEX($G$109:$I$130,MATCH($E40,$F$109:$F159,0),(MATCH("B",$G$108:$I$108,0)))&lt;&gt;$M40),(INDEX($G$109:$I$130,MATCH($E40,$F$109:$F159,0),(MATCH("C",$G$108:$I$108,0)))&lt;&gt;$M40))</f>
        <v>#N/A</v>
      </c>
      <c r="W40" t="str">
        <f t="shared" si="6"/>
        <v/>
      </c>
      <c r="Y40" s="7" t="s">
        <v>183</v>
      </c>
    </row>
    <row r="41" spans="1:25" ht="15.6" x14ac:dyDescent="0.6">
      <c r="A41" s="12">
        <v>31</v>
      </c>
      <c r="B41" s="55"/>
      <c r="C41" s="55"/>
      <c r="D41" s="56"/>
      <c r="E41" s="57"/>
      <c r="F41" s="57"/>
      <c r="G41" s="58"/>
      <c r="H41" s="58"/>
      <c r="I41" s="131"/>
      <c r="J41" s="58"/>
      <c r="K41" s="58"/>
      <c r="L41" s="54"/>
      <c r="M41" s="58"/>
      <c r="P41" s="1" t="e">
        <f t="shared" si="1"/>
        <v>#N/A</v>
      </c>
      <c r="Q41" s="1" t="e">
        <f t="shared" si="2"/>
        <v>#N/A</v>
      </c>
      <c r="R41" s="1" t="e">
        <f t="shared" si="3"/>
        <v>#N/A</v>
      </c>
      <c r="S41" s="1" t="e">
        <f t="shared" si="4"/>
        <v>#N/A</v>
      </c>
      <c r="T41" s="1" t="e">
        <f t="shared" si="0"/>
        <v>#N/A</v>
      </c>
      <c r="U41" s="1" t="b">
        <f t="shared" si="5"/>
        <v>0</v>
      </c>
      <c r="V41" s="1" t="e">
        <f>AND((INDEX($G$109:$I$130,MATCH($E41,$F$109:$F160,0),(MATCH("A",$G$108:$I$108,0)))&lt;&gt;$M41),(INDEX($G$109:$I$130,MATCH($E41,$F$109:$F160,0),(MATCH("B",$G$108:$I$108,0)))&lt;&gt;$M41),(INDEX($G$109:$I$130,MATCH($E41,$F$109:$F160,0),(MATCH("C",$G$108:$I$108,0)))&lt;&gt;$M41))</f>
        <v>#N/A</v>
      </c>
      <c r="W41" t="str">
        <f t="shared" si="6"/>
        <v/>
      </c>
      <c r="Y41" s="7" t="s">
        <v>184</v>
      </c>
    </row>
    <row r="42" spans="1:25" ht="15.6" x14ac:dyDescent="0.6">
      <c r="A42" s="12">
        <v>32</v>
      </c>
      <c r="B42" s="55"/>
      <c r="C42" s="55"/>
      <c r="D42" s="56"/>
      <c r="E42" s="57"/>
      <c r="F42" s="57"/>
      <c r="G42" s="58"/>
      <c r="H42" s="58"/>
      <c r="I42" s="131"/>
      <c r="J42" s="58"/>
      <c r="K42" s="58"/>
      <c r="L42" s="54"/>
      <c r="M42" s="58"/>
      <c r="P42" s="1" t="e">
        <f t="shared" si="1"/>
        <v>#N/A</v>
      </c>
      <c r="Q42" s="1" t="e">
        <f t="shared" si="2"/>
        <v>#N/A</v>
      </c>
      <c r="R42" s="1" t="e">
        <f t="shared" si="3"/>
        <v>#N/A</v>
      </c>
      <c r="S42" s="1" t="e">
        <f t="shared" si="4"/>
        <v>#N/A</v>
      </c>
      <c r="T42" s="1" t="e">
        <f t="shared" si="0"/>
        <v>#N/A</v>
      </c>
      <c r="U42" s="1" t="b">
        <f t="shared" si="5"/>
        <v>0</v>
      </c>
      <c r="V42" s="1" t="e">
        <f>AND((INDEX($G$109:$I$130,MATCH($E42,$F$109:$F161,0),(MATCH("A",$G$108:$I$108,0)))&lt;&gt;$M42),(INDEX($G$109:$I$130,MATCH($E42,$F$109:$F161,0),(MATCH("B",$G$108:$I$108,0)))&lt;&gt;$M42),(INDEX($G$109:$I$130,MATCH($E42,$F$109:$F161,0),(MATCH("C",$G$108:$I$108,0)))&lt;&gt;$M42))</f>
        <v>#N/A</v>
      </c>
      <c r="W42" t="str">
        <f t="shared" si="6"/>
        <v/>
      </c>
      <c r="Y42" s="7" t="s">
        <v>185</v>
      </c>
    </row>
    <row r="43" spans="1:25" ht="15.6" x14ac:dyDescent="0.6">
      <c r="A43" s="12">
        <v>33</v>
      </c>
      <c r="B43" s="55"/>
      <c r="C43" s="55"/>
      <c r="D43" s="56"/>
      <c r="E43" s="57"/>
      <c r="F43" s="57"/>
      <c r="G43" s="58"/>
      <c r="H43" s="58"/>
      <c r="I43" s="131"/>
      <c r="J43" s="58"/>
      <c r="K43" s="58"/>
      <c r="L43" s="54"/>
      <c r="M43" s="58"/>
      <c r="P43" s="1" t="e">
        <f t="shared" si="1"/>
        <v>#N/A</v>
      </c>
      <c r="Q43" s="1" t="e">
        <f t="shared" si="2"/>
        <v>#N/A</v>
      </c>
      <c r="R43" s="1" t="e">
        <f t="shared" si="3"/>
        <v>#N/A</v>
      </c>
      <c r="S43" s="1" t="e">
        <f t="shared" si="4"/>
        <v>#N/A</v>
      </c>
      <c r="T43" s="1" t="e">
        <f t="shared" si="0"/>
        <v>#N/A</v>
      </c>
      <c r="U43" s="1" t="b">
        <f t="shared" ref="U43:U70" si="7">IF(F43="F",AND((INDEX($B$187:$H$208,MATCH($E43,$A$187:$A$208,0),(MATCH("A",$B$186:$H$186,0)))&lt;&gt;$L43),(INDEX($B$187:$H$208,MATCH($E43,$A$187:$A$208,0),(MATCH("B",$B$186:$H$186,0)))&lt;&gt;$L43),(INDEX($B$187:$H$208,MATCH($E43,$A$187:$A$208,0),(MATCH("C",$B$186:$H$186,0)))&lt;&gt;$L43),(INDEX($B$187:$H$208,MATCH($E43,$A$187:$A$208,0),(MATCH("D",$B$186:$H$186,0)))&lt;&gt;$L43),(INDEX($B$187:$H$208,MATCH($E43,$A$187:$A$208,0),(MATCH("E",$B$186:$H$186,0)))&lt;&gt;$L43),(INDEX($B$187:$H$208,MATCH($E43,$A$187:$A$208,0),(MATCH("F",$B$186:$H$186,0)))&lt;&gt;$L43),(INDEX($B$187:$H$208,MATCH($E43,$A$187:$A$208,0),(MATCH("G",$B$186:$H$186,0)))&lt;&gt;$L43)),IF(F43="M",AND((INDEX($J$187:$N$208,MATCH($E43,$I$187:$I$208,0),(MATCH("H",$J$186:$N$186,0)))&lt;&gt;$L43),(INDEX($J$187:$N$208,MATCH($E43,$I$187:$I$208,0),(MATCH("I",$J$186:$N$186,0)))&lt;&gt;$L43),(INDEX($J$187:$N$208,MATCH($E43,$I$187:$I$208,0),(MATCH("J",$J$186:$N$186,0)))&lt;&gt;$L43),(INDEX($J$187:$N$208,MATCH($E43,$I$187:$I$208,0),(MATCH("K",$J$186:$N$186,0)))&lt;&gt;$L43),(INDEX($J$187:$N$208,MATCH($E43,$I$187:$I$208,0),(MATCH("L",$J$186:$N$186,0)))&lt;&gt;$L43),(INDEX($J$187:$N$208,MATCH($E43,$I$187:$I$208,0),(MATCH("M",$J$186:$N$186,0)))&lt;&gt;$L43),"")))</f>
        <v>0</v>
      </c>
      <c r="V43" s="1" t="e">
        <f>AND((INDEX($G$109:$I$130,MATCH($E43,$F$109:$F162,0),(MATCH("A",$G$108:$I$108,0)))&lt;&gt;$M43),(INDEX($G$109:$I$130,MATCH($E43,$F$109:$F162,0),(MATCH("B",$G$108:$I$108,0)))&lt;&gt;$M43),(INDEX($G$109:$I$130,MATCH($E43,$F$109:$F162,0),(MATCH("C",$G$108:$I$108,0)))&lt;&gt;$M43))</f>
        <v>#N/A</v>
      </c>
      <c r="W43" t="str">
        <f t="shared" si="6"/>
        <v/>
      </c>
      <c r="Y43" s="7" t="s">
        <v>186</v>
      </c>
    </row>
    <row r="44" spans="1:25" ht="15.6" x14ac:dyDescent="0.6">
      <c r="A44" s="12">
        <v>34</v>
      </c>
      <c r="B44" s="55"/>
      <c r="C44" s="55"/>
      <c r="D44" s="56"/>
      <c r="E44" s="57"/>
      <c r="F44" s="57"/>
      <c r="G44" s="58"/>
      <c r="H44" s="58"/>
      <c r="I44" s="131"/>
      <c r="J44" s="58"/>
      <c r="K44" s="58"/>
      <c r="L44" s="54"/>
      <c r="M44" s="58"/>
      <c r="P44" s="1" t="e">
        <f t="shared" si="1"/>
        <v>#N/A</v>
      </c>
      <c r="Q44" s="1" t="e">
        <f t="shared" si="2"/>
        <v>#N/A</v>
      </c>
      <c r="R44" s="1" t="e">
        <f t="shared" si="3"/>
        <v>#N/A</v>
      </c>
      <c r="S44" s="1" t="e">
        <f t="shared" si="4"/>
        <v>#N/A</v>
      </c>
      <c r="T44" s="1" t="e">
        <f t="shared" si="0"/>
        <v>#N/A</v>
      </c>
      <c r="U44" s="1" t="b">
        <f t="shared" si="7"/>
        <v>0</v>
      </c>
      <c r="V44" s="1" t="e">
        <f>AND((INDEX($G$109:$I$130,MATCH($E44,$F$109:$F163,0),(MATCH("A",$G$108:$I$108,0)))&lt;&gt;$M44),(INDEX($G$109:$I$130,MATCH($E44,$F$109:$F163,0),(MATCH("B",$G$108:$I$108,0)))&lt;&gt;$M44),(INDEX($G$109:$I$130,MATCH($E44,$F$109:$F163,0),(MATCH("C",$G$108:$I$108,0)))&lt;&gt;$M44))</f>
        <v>#N/A</v>
      </c>
      <c r="W44" t="str">
        <f t="shared" si="6"/>
        <v/>
      </c>
      <c r="Y44" s="7" t="s">
        <v>187</v>
      </c>
    </row>
    <row r="45" spans="1:25" ht="15.6" x14ac:dyDescent="0.6">
      <c r="A45" s="12">
        <v>35</v>
      </c>
      <c r="B45" s="55"/>
      <c r="C45" s="55"/>
      <c r="D45" s="56"/>
      <c r="E45" s="57"/>
      <c r="F45" s="57"/>
      <c r="G45" s="58"/>
      <c r="H45" s="58"/>
      <c r="I45" s="131"/>
      <c r="J45" s="58"/>
      <c r="K45" s="58"/>
      <c r="L45" s="54"/>
      <c r="M45" s="58"/>
      <c r="P45" s="1" t="e">
        <f t="shared" si="1"/>
        <v>#N/A</v>
      </c>
      <c r="Q45" s="1" t="e">
        <f t="shared" si="2"/>
        <v>#N/A</v>
      </c>
      <c r="R45" s="1" t="e">
        <f t="shared" si="3"/>
        <v>#N/A</v>
      </c>
      <c r="S45" s="1" t="e">
        <f t="shared" si="4"/>
        <v>#N/A</v>
      </c>
      <c r="T45" s="1" t="e">
        <f t="shared" si="0"/>
        <v>#N/A</v>
      </c>
      <c r="U45" s="1" t="b">
        <f t="shared" si="7"/>
        <v>0</v>
      </c>
      <c r="V45" s="1" t="e">
        <f>AND((INDEX($G$109:$I$130,MATCH($E45,$F$109:$F164,0),(MATCH("A",$G$108:$I$108,0)))&lt;&gt;$M45),(INDEX($G$109:$I$130,MATCH($E45,$F$109:$F164,0),(MATCH("B",$G$108:$I$108,0)))&lt;&gt;$M45),(INDEX($G$109:$I$130,MATCH($E45,$F$109:$F164,0),(MATCH("C",$G$108:$I$108,0)))&lt;&gt;$M45))</f>
        <v>#N/A</v>
      </c>
      <c r="W45" t="str">
        <f t="shared" si="6"/>
        <v/>
      </c>
      <c r="Y45" s="7" t="s">
        <v>188</v>
      </c>
    </row>
    <row r="46" spans="1:25" ht="15.6" x14ac:dyDescent="0.6">
      <c r="A46" s="12">
        <v>36</v>
      </c>
      <c r="B46" s="55"/>
      <c r="C46" s="55"/>
      <c r="D46" s="56"/>
      <c r="E46" s="57"/>
      <c r="F46" s="57"/>
      <c r="G46" s="58"/>
      <c r="H46" s="58"/>
      <c r="I46" s="131"/>
      <c r="J46" s="58"/>
      <c r="K46" s="58"/>
      <c r="L46" s="54"/>
      <c r="M46" s="58"/>
      <c r="P46" s="1" t="e">
        <f t="shared" si="1"/>
        <v>#N/A</v>
      </c>
      <c r="Q46" s="1" t="e">
        <f t="shared" si="2"/>
        <v>#N/A</v>
      </c>
      <c r="R46" s="1" t="e">
        <f t="shared" si="3"/>
        <v>#N/A</v>
      </c>
      <c r="S46" s="1" t="e">
        <f t="shared" si="4"/>
        <v>#N/A</v>
      </c>
      <c r="T46" s="1" t="e">
        <f t="shared" si="0"/>
        <v>#N/A</v>
      </c>
      <c r="U46" s="1" t="b">
        <f t="shared" si="7"/>
        <v>0</v>
      </c>
      <c r="V46" s="1" t="e">
        <f>AND((INDEX($G$109:$I$130,MATCH($E46,$F$109:$F165,0),(MATCH("A",$G$108:$I$108,0)))&lt;&gt;$M46),(INDEX($G$109:$I$130,MATCH($E46,$F$109:$F165,0),(MATCH("B",$G$108:$I$108,0)))&lt;&gt;$M46),(INDEX($G$109:$I$130,MATCH($E46,$F$109:$F165,0),(MATCH("C",$G$108:$I$108,0)))&lt;&gt;$M46))</f>
        <v>#N/A</v>
      </c>
      <c r="W46" t="str">
        <f t="shared" si="6"/>
        <v/>
      </c>
      <c r="Y46" s="7" t="s">
        <v>189</v>
      </c>
    </row>
    <row r="47" spans="1:25" ht="15.6" x14ac:dyDescent="0.6">
      <c r="A47" s="12">
        <v>37</v>
      </c>
      <c r="B47" s="55"/>
      <c r="C47" s="55"/>
      <c r="D47" s="56"/>
      <c r="E47" s="57"/>
      <c r="F47" s="57"/>
      <c r="G47" s="58"/>
      <c r="H47" s="58"/>
      <c r="I47" s="131"/>
      <c r="J47" s="58"/>
      <c r="K47" s="58"/>
      <c r="L47" s="54"/>
      <c r="M47" s="58"/>
      <c r="P47" s="1" t="e">
        <f t="shared" si="1"/>
        <v>#N/A</v>
      </c>
      <c r="Q47" s="1" t="e">
        <f t="shared" si="2"/>
        <v>#N/A</v>
      </c>
      <c r="R47" s="1" t="e">
        <f t="shared" si="3"/>
        <v>#N/A</v>
      </c>
      <c r="S47" s="1" t="e">
        <f t="shared" si="4"/>
        <v>#N/A</v>
      </c>
      <c r="T47" s="1" t="e">
        <f t="shared" si="0"/>
        <v>#N/A</v>
      </c>
      <c r="U47" s="1" t="b">
        <f t="shared" si="7"/>
        <v>0</v>
      </c>
      <c r="V47" s="1" t="e">
        <f>AND((INDEX($G$109:$I$130,MATCH($E47,$F$109:$F166,0),(MATCH("A",$G$108:$I$108,0)))&lt;&gt;$M47),(INDEX($G$109:$I$130,MATCH($E47,$F$109:$F166,0),(MATCH("B",$G$108:$I$108,0)))&lt;&gt;$M47),(INDEX($G$109:$I$130,MATCH($E47,$F$109:$F166,0),(MATCH("C",$G$108:$I$108,0)))&lt;&gt;$M47))</f>
        <v>#N/A</v>
      </c>
      <c r="W47" t="str">
        <f t="shared" si="6"/>
        <v/>
      </c>
      <c r="Y47" s="7" t="s">
        <v>190</v>
      </c>
    </row>
    <row r="48" spans="1:25" ht="15.6" x14ac:dyDescent="0.6">
      <c r="A48" s="12">
        <v>38</v>
      </c>
      <c r="B48" s="55"/>
      <c r="C48" s="55"/>
      <c r="D48" s="56"/>
      <c r="E48" s="57"/>
      <c r="F48" s="57"/>
      <c r="G48" s="58"/>
      <c r="H48" s="58"/>
      <c r="I48" s="131"/>
      <c r="J48" s="58"/>
      <c r="K48" s="58"/>
      <c r="L48" s="54"/>
      <c r="M48" s="58"/>
      <c r="P48" s="1" t="e">
        <f t="shared" si="1"/>
        <v>#N/A</v>
      </c>
      <c r="Q48" s="1" t="e">
        <f t="shared" si="2"/>
        <v>#N/A</v>
      </c>
      <c r="R48" s="1" t="e">
        <f t="shared" si="3"/>
        <v>#N/A</v>
      </c>
      <c r="S48" s="1" t="e">
        <f t="shared" si="4"/>
        <v>#N/A</v>
      </c>
      <c r="T48" s="1" t="e">
        <f t="shared" si="0"/>
        <v>#N/A</v>
      </c>
      <c r="U48" s="1" t="b">
        <f t="shared" si="7"/>
        <v>0</v>
      </c>
      <c r="V48" s="1" t="e">
        <f>AND((INDEX($G$109:$I$130,MATCH($E48,$F$109:$F167,0),(MATCH("A",$G$108:$I$108,0)))&lt;&gt;$M48),(INDEX($G$109:$I$130,MATCH($E48,$F$109:$F167,0),(MATCH("B",$G$108:$I$108,0)))&lt;&gt;$M48),(INDEX($G$109:$I$130,MATCH($E48,$F$109:$F167,0),(MATCH("C",$G$108:$I$108,0)))&lt;&gt;$M48))</f>
        <v>#N/A</v>
      </c>
      <c r="W48" t="str">
        <f t="shared" si="6"/>
        <v/>
      </c>
      <c r="Y48" s="7" t="s">
        <v>191</v>
      </c>
    </row>
    <row r="49" spans="1:25" ht="15.6" x14ac:dyDescent="0.6">
      <c r="A49" s="12">
        <v>39</v>
      </c>
      <c r="B49" s="55"/>
      <c r="C49" s="55"/>
      <c r="D49" s="56"/>
      <c r="E49" s="57"/>
      <c r="F49" s="57"/>
      <c r="G49" s="58"/>
      <c r="H49" s="58"/>
      <c r="I49" s="131"/>
      <c r="J49" s="58"/>
      <c r="K49" s="58"/>
      <c r="L49" s="54"/>
      <c r="M49" s="58"/>
      <c r="P49" s="1" t="e">
        <f t="shared" si="1"/>
        <v>#N/A</v>
      </c>
      <c r="Q49" s="1" t="e">
        <f t="shared" si="2"/>
        <v>#N/A</v>
      </c>
      <c r="R49" s="1" t="e">
        <f t="shared" si="3"/>
        <v>#N/A</v>
      </c>
      <c r="S49" s="1" t="e">
        <f t="shared" si="4"/>
        <v>#N/A</v>
      </c>
      <c r="T49" s="1" t="e">
        <f t="shared" si="0"/>
        <v>#N/A</v>
      </c>
      <c r="U49" s="1" t="b">
        <f t="shared" si="7"/>
        <v>0</v>
      </c>
      <c r="V49" s="1" t="e">
        <f>AND((INDEX($G$109:$I$130,MATCH($E49,$F$109:$F168,0),(MATCH("A",$G$108:$I$108,0)))&lt;&gt;$M49),(INDEX($G$109:$I$130,MATCH($E49,$F$109:$F168,0),(MATCH("B",$G$108:$I$108,0)))&lt;&gt;$M49),(INDEX($G$109:$I$130,MATCH($E49,$F$109:$F168,0),(MATCH("C",$G$108:$I$108,0)))&lt;&gt;$M49))</f>
        <v>#N/A</v>
      </c>
      <c r="W49" t="str">
        <f t="shared" si="6"/>
        <v/>
      </c>
      <c r="Y49" s="7" t="s">
        <v>192</v>
      </c>
    </row>
    <row r="50" spans="1:25" ht="15.6" x14ac:dyDescent="0.6">
      <c r="A50" s="12">
        <v>40</v>
      </c>
      <c r="B50" s="55"/>
      <c r="C50" s="55"/>
      <c r="D50" s="56"/>
      <c r="E50" s="57"/>
      <c r="F50" s="57"/>
      <c r="G50" s="58"/>
      <c r="H50" s="58"/>
      <c r="I50" s="131"/>
      <c r="J50" s="58"/>
      <c r="K50" s="58"/>
      <c r="L50" s="54"/>
      <c r="M50" s="58"/>
      <c r="P50" s="1" t="e">
        <f t="shared" si="1"/>
        <v>#N/A</v>
      </c>
      <c r="Q50" s="1" t="e">
        <f t="shared" si="2"/>
        <v>#N/A</v>
      </c>
      <c r="R50" s="1" t="e">
        <f t="shared" si="3"/>
        <v>#N/A</v>
      </c>
      <c r="S50" s="1" t="e">
        <f t="shared" si="4"/>
        <v>#N/A</v>
      </c>
      <c r="T50" s="1" t="e">
        <f t="shared" si="0"/>
        <v>#N/A</v>
      </c>
      <c r="U50" s="1" t="b">
        <f t="shared" si="7"/>
        <v>0</v>
      </c>
      <c r="V50" s="1" t="e">
        <f>AND((INDEX($G$109:$I$130,MATCH($E50,$F$109:$F169,0),(MATCH("A",$G$108:$I$108,0)))&lt;&gt;$M50),(INDEX($G$109:$I$130,MATCH($E50,$F$109:$F169,0),(MATCH("B",$G$108:$I$108,0)))&lt;&gt;$M50),(INDEX($G$109:$I$130,MATCH($E50,$F$109:$F169,0),(MATCH("C",$G$108:$I$108,0)))&lt;&gt;$M50))</f>
        <v>#N/A</v>
      </c>
      <c r="W50" t="str">
        <f t="shared" si="6"/>
        <v/>
      </c>
      <c r="Y50" s="7" t="s">
        <v>193</v>
      </c>
    </row>
    <row r="51" spans="1:25" ht="15.6" x14ac:dyDescent="0.6">
      <c r="A51" s="12">
        <v>41</v>
      </c>
      <c r="B51" s="55"/>
      <c r="C51" s="55"/>
      <c r="D51" s="56"/>
      <c r="E51" s="57"/>
      <c r="F51" s="57"/>
      <c r="G51" s="58"/>
      <c r="H51" s="58"/>
      <c r="I51" s="131"/>
      <c r="J51" s="58"/>
      <c r="K51" s="58"/>
      <c r="L51" s="54"/>
      <c r="M51" s="58"/>
      <c r="P51" s="1" t="e">
        <f t="shared" si="1"/>
        <v>#N/A</v>
      </c>
      <c r="Q51" s="1" t="e">
        <f t="shared" si="2"/>
        <v>#N/A</v>
      </c>
      <c r="R51" s="1" t="e">
        <f t="shared" si="3"/>
        <v>#N/A</v>
      </c>
      <c r="S51" s="1" t="e">
        <f t="shared" si="4"/>
        <v>#N/A</v>
      </c>
      <c r="T51" s="1" t="e">
        <f t="shared" si="0"/>
        <v>#N/A</v>
      </c>
      <c r="U51" s="1" t="b">
        <f t="shared" si="7"/>
        <v>0</v>
      </c>
      <c r="V51" s="1" t="e">
        <f>AND((INDEX($G$109:$I$130,MATCH($E51,$F$109:$F170,0),(MATCH("A",$G$108:$I$108,0)))&lt;&gt;$M51),(INDEX($G$109:$I$130,MATCH($E51,$F$109:$F170,0),(MATCH("B",$G$108:$I$108,0)))&lt;&gt;$M51),(INDEX($G$109:$I$130,MATCH($E51,$F$109:$F170,0),(MATCH("C",$G$108:$I$108,0)))&lt;&gt;$M51))</f>
        <v>#N/A</v>
      </c>
      <c r="W51" t="str">
        <f t="shared" si="6"/>
        <v/>
      </c>
      <c r="Y51" s="7" t="s">
        <v>194</v>
      </c>
    </row>
    <row r="52" spans="1:25" ht="15.6" x14ac:dyDescent="0.6">
      <c r="A52" s="12">
        <v>42</v>
      </c>
      <c r="B52" s="55"/>
      <c r="C52" s="55"/>
      <c r="D52" s="56"/>
      <c r="E52" s="57"/>
      <c r="F52" s="57"/>
      <c r="G52" s="58"/>
      <c r="H52" s="58"/>
      <c r="I52" s="131"/>
      <c r="J52" s="58"/>
      <c r="K52" s="58"/>
      <c r="L52" s="54"/>
      <c r="M52" s="58"/>
      <c r="P52" s="1" t="e">
        <f t="shared" si="1"/>
        <v>#N/A</v>
      </c>
      <c r="Q52" s="1" t="e">
        <f t="shared" si="2"/>
        <v>#N/A</v>
      </c>
      <c r="R52" s="1" t="e">
        <f t="shared" si="3"/>
        <v>#N/A</v>
      </c>
      <c r="S52" s="1" t="e">
        <f t="shared" si="4"/>
        <v>#N/A</v>
      </c>
      <c r="T52" s="1" t="e">
        <f t="shared" si="0"/>
        <v>#N/A</v>
      </c>
      <c r="U52" s="1" t="b">
        <f t="shared" si="7"/>
        <v>0</v>
      </c>
      <c r="V52" s="1" t="e">
        <f>AND((INDEX($G$109:$I$130,MATCH($E52,$F$109:$F171,0),(MATCH("A",$G$108:$I$108,0)))&lt;&gt;$M52),(INDEX($G$109:$I$130,MATCH($E52,$F$109:$F171,0),(MATCH("B",$G$108:$I$108,0)))&lt;&gt;$M52),(INDEX($G$109:$I$130,MATCH($E52,$F$109:$F171,0),(MATCH("C",$G$108:$I$108,0)))&lt;&gt;$M52))</f>
        <v>#N/A</v>
      </c>
      <c r="W52" t="str">
        <f t="shared" si="6"/>
        <v/>
      </c>
      <c r="Y52" s="7" t="s">
        <v>195</v>
      </c>
    </row>
    <row r="53" spans="1:25" ht="15.6" x14ac:dyDescent="0.6">
      <c r="A53" s="12">
        <v>43</v>
      </c>
      <c r="B53" s="55"/>
      <c r="C53" s="55"/>
      <c r="D53" s="56"/>
      <c r="E53" s="57"/>
      <c r="F53" s="57"/>
      <c r="G53" s="58"/>
      <c r="H53" s="58"/>
      <c r="I53" s="131"/>
      <c r="J53" s="58"/>
      <c r="K53" s="58"/>
      <c r="L53" s="54"/>
      <c r="M53" s="58"/>
      <c r="P53" s="1" t="e">
        <f t="shared" si="1"/>
        <v>#N/A</v>
      </c>
      <c r="Q53" s="1" t="e">
        <f t="shared" si="2"/>
        <v>#N/A</v>
      </c>
      <c r="R53" s="1" t="e">
        <f t="shared" si="3"/>
        <v>#N/A</v>
      </c>
      <c r="S53" s="1" t="e">
        <f t="shared" si="4"/>
        <v>#N/A</v>
      </c>
      <c r="T53" s="1" t="e">
        <f t="shared" si="0"/>
        <v>#N/A</v>
      </c>
      <c r="U53" s="1" t="b">
        <f t="shared" si="7"/>
        <v>0</v>
      </c>
      <c r="V53" s="1" t="e">
        <f>AND((INDEX($G$109:$I$130,MATCH($E53,$F$109:$F172,0),(MATCH("A",$G$108:$I$108,0)))&lt;&gt;$M53),(INDEX($G$109:$I$130,MATCH($E53,$F$109:$F172,0),(MATCH("B",$G$108:$I$108,0)))&lt;&gt;$M53),(INDEX($G$109:$I$130,MATCH($E53,$F$109:$F172,0),(MATCH("C",$G$108:$I$108,0)))&lt;&gt;$M53))</f>
        <v>#N/A</v>
      </c>
      <c r="W53" t="str">
        <f t="shared" si="6"/>
        <v/>
      </c>
      <c r="Y53" s="7" t="s">
        <v>196</v>
      </c>
    </row>
    <row r="54" spans="1:25" ht="15.6" x14ac:dyDescent="0.6">
      <c r="A54" s="12">
        <v>44</v>
      </c>
      <c r="B54" s="55"/>
      <c r="C54" s="55"/>
      <c r="D54" s="56"/>
      <c r="E54" s="57"/>
      <c r="F54" s="57"/>
      <c r="G54" s="58"/>
      <c r="H54" s="58"/>
      <c r="I54" s="131"/>
      <c r="J54" s="58"/>
      <c r="K54" s="58"/>
      <c r="L54" s="54"/>
      <c r="M54" s="58"/>
      <c r="P54" s="1" t="e">
        <f t="shared" si="1"/>
        <v>#N/A</v>
      </c>
      <c r="Q54" s="1" t="e">
        <f t="shared" si="2"/>
        <v>#N/A</v>
      </c>
      <c r="R54" s="1" t="e">
        <f t="shared" si="3"/>
        <v>#N/A</v>
      </c>
      <c r="S54" s="1" t="e">
        <f t="shared" si="4"/>
        <v>#N/A</v>
      </c>
      <c r="T54" s="1" t="e">
        <f t="shared" si="0"/>
        <v>#N/A</v>
      </c>
      <c r="U54" s="1" t="b">
        <f t="shared" si="7"/>
        <v>0</v>
      </c>
      <c r="V54" s="1" t="e">
        <f>AND((INDEX($G$109:$I$130,MATCH($E54,$F$109:$F173,0),(MATCH("A",$G$108:$I$108,0)))&lt;&gt;$M54),(INDEX($G$109:$I$130,MATCH($E54,$F$109:$F173,0),(MATCH("B",$G$108:$I$108,0)))&lt;&gt;$M54),(INDEX($G$109:$I$130,MATCH($E54,$F$109:$F173,0),(MATCH("C",$G$108:$I$108,0)))&lt;&gt;$M54))</f>
        <v>#N/A</v>
      </c>
      <c r="W54" t="str">
        <f t="shared" si="6"/>
        <v/>
      </c>
      <c r="Y54" s="7" t="s">
        <v>197</v>
      </c>
    </row>
    <row r="55" spans="1:25" ht="15.6" x14ac:dyDescent="0.6">
      <c r="A55" s="12">
        <v>45</v>
      </c>
      <c r="B55" s="55"/>
      <c r="C55" s="55"/>
      <c r="D55" s="56"/>
      <c r="E55" s="57"/>
      <c r="F55" s="57"/>
      <c r="G55" s="58"/>
      <c r="H55" s="58"/>
      <c r="I55" s="131"/>
      <c r="J55" s="58"/>
      <c r="K55" s="58"/>
      <c r="L55" s="54"/>
      <c r="M55" s="58"/>
      <c r="P55" s="1" t="e">
        <f t="shared" si="1"/>
        <v>#N/A</v>
      </c>
      <c r="Q55" s="1" t="e">
        <f t="shared" si="2"/>
        <v>#N/A</v>
      </c>
      <c r="R55" s="1" t="e">
        <f t="shared" si="3"/>
        <v>#N/A</v>
      </c>
      <c r="S55" s="1" t="e">
        <f t="shared" si="4"/>
        <v>#N/A</v>
      </c>
      <c r="T55" s="1" t="e">
        <f t="shared" si="0"/>
        <v>#N/A</v>
      </c>
      <c r="U55" s="1" t="b">
        <f t="shared" si="7"/>
        <v>0</v>
      </c>
      <c r="V55" s="1" t="e">
        <f>AND((INDEX($G$109:$I$130,MATCH($E55,$F$109:$F174,0),(MATCH("A",$G$108:$I$108,0)))&lt;&gt;$M55),(INDEX($G$109:$I$130,MATCH($E55,$F$109:$F174,0),(MATCH("B",$G$108:$I$108,0)))&lt;&gt;$M55),(INDEX($G$109:$I$130,MATCH($E55,$F$109:$F174,0),(MATCH("C",$G$108:$I$108,0)))&lt;&gt;$M55))</f>
        <v>#N/A</v>
      </c>
      <c r="W55" t="str">
        <f t="shared" si="6"/>
        <v/>
      </c>
      <c r="Y55" s="7" t="s">
        <v>198</v>
      </c>
    </row>
    <row r="56" spans="1:25" ht="15.6" x14ac:dyDescent="0.6">
      <c r="A56" s="12">
        <v>46</v>
      </c>
      <c r="B56" s="55"/>
      <c r="C56" s="55"/>
      <c r="D56" s="56"/>
      <c r="E56" s="57"/>
      <c r="F56" s="57"/>
      <c r="G56" s="58"/>
      <c r="H56" s="58"/>
      <c r="I56" s="131"/>
      <c r="J56" s="58"/>
      <c r="K56" s="58"/>
      <c r="L56" s="54"/>
      <c r="M56" s="58"/>
      <c r="P56" s="1" t="e">
        <f t="shared" si="1"/>
        <v>#N/A</v>
      </c>
      <c r="Q56" s="1" t="e">
        <f t="shared" si="2"/>
        <v>#N/A</v>
      </c>
      <c r="R56" s="1" t="e">
        <f t="shared" si="3"/>
        <v>#N/A</v>
      </c>
      <c r="S56" s="1" t="e">
        <f t="shared" si="4"/>
        <v>#N/A</v>
      </c>
      <c r="T56" s="1" t="e">
        <f t="shared" si="0"/>
        <v>#N/A</v>
      </c>
      <c r="U56" s="1" t="b">
        <f t="shared" si="7"/>
        <v>0</v>
      </c>
      <c r="V56" s="1" t="e">
        <f>AND((INDEX($G$109:$I$130,MATCH($E56,$F$109:$F175,0),(MATCH("A",$G$108:$I$108,0)))&lt;&gt;$M56),(INDEX($G$109:$I$130,MATCH($E56,$F$109:$F175,0),(MATCH("B",$G$108:$I$108,0)))&lt;&gt;$M56),(INDEX($G$109:$I$130,MATCH($E56,$F$109:$F175,0),(MATCH("C",$G$108:$I$108,0)))&lt;&gt;$M56))</f>
        <v>#N/A</v>
      </c>
      <c r="W56" t="str">
        <f t="shared" si="6"/>
        <v/>
      </c>
      <c r="Y56" s="7" t="s">
        <v>199</v>
      </c>
    </row>
    <row r="57" spans="1:25" ht="15.6" x14ac:dyDescent="0.6">
      <c r="A57" s="12">
        <v>47</v>
      </c>
      <c r="B57" s="55"/>
      <c r="C57" s="55"/>
      <c r="D57" s="56"/>
      <c r="E57" s="57"/>
      <c r="F57" s="57"/>
      <c r="G57" s="58"/>
      <c r="H57" s="58"/>
      <c r="I57" s="131"/>
      <c r="J57" s="58"/>
      <c r="K57" s="58"/>
      <c r="L57" s="54"/>
      <c r="M57" s="58"/>
      <c r="P57" s="1" t="e">
        <f t="shared" si="1"/>
        <v>#N/A</v>
      </c>
      <c r="Q57" s="1" t="e">
        <f t="shared" si="2"/>
        <v>#N/A</v>
      </c>
      <c r="R57" s="1" t="e">
        <f t="shared" si="3"/>
        <v>#N/A</v>
      </c>
      <c r="S57" s="1" t="e">
        <f t="shared" si="4"/>
        <v>#N/A</v>
      </c>
      <c r="T57" s="1" t="e">
        <f t="shared" si="0"/>
        <v>#N/A</v>
      </c>
      <c r="U57" s="1" t="b">
        <f t="shared" si="7"/>
        <v>0</v>
      </c>
      <c r="V57" s="1" t="e">
        <f>AND((INDEX($G$109:$I$130,MATCH($E57,$F$109:$F176,0),(MATCH("A",$G$108:$I$108,0)))&lt;&gt;$M57),(INDEX($G$109:$I$130,MATCH($E57,$F$109:$F176,0),(MATCH("B",$G$108:$I$108,0)))&lt;&gt;$M57),(INDEX($G$109:$I$130,MATCH($E57,$F$109:$F176,0),(MATCH("C",$G$108:$I$108,0)))&lt;&gt;$M57))</f>
        <v>#N/A</v>
      </c>
      <c r="W57" t="str">
        <f t="shared" si="6"/>
        <v/>
      </c>
      <c r="Y57" s="7" t="s">
        <v>200</v>
      </c>
    </row>
    <row r="58" spans="1:25" ht="15.6" x14ac:dyDescent="0.6">
      <c r="A58" s="12">
        <v>48</v>
      </c>
      <c r="B58" s="55"/>
      <c r="C58" s="55"/>
      <c r="D58" s="56"/>
      <c r="E58" s="57"/>
      <c r="F58" s="57"/>
      <c r="G58" s="58"/>
      <c r="H58" s="58"/>
      <c r="I58" s="131"/>
      <c r="J58" s="58"/>
      <c r="K58" s="58"/>
      <c r="L58" s="54"/>
      <c r="M58" s="58"/>
      <c r="P58" s="1" t="e">
        <f t="shared" si="1"/>
        <v>#N/A</v>
      </c>
      <c r="Q58" s="1" t="e">
        <f t="shared" si="2"/>
        <v>#N/A</v>
      </c>
      <c r="R58" s="1" t="e">
        <f t="shared" si="3"/>
        <v>#N/A</v>
      </c>
      <c r="S58" s="1" t="e">
        <f t="shared" si="4"/>
        <v>#N/A</v>
      </c>
      <c r="T58" s="1" t="e">
        <f t="shared" si="0"/>
        <v>#N/A</v>
      </c>
      <c r="U58" s="1" t="b">
        <f t="shared" si="7"/>
        <v>0</v>
      </c>
      <c r="V58" s="1" t="e">
        <f>AND((INDEX($G$109:$I$130,MATCH($E58,$F$109:$F177,0),(MATCH("A",$G$108:$I$108,0)))&lt;&gt;$M58),(INDEX($G$109:$I$130,MATCH($E58,$F$109:$F177,0),(MATCH("B",$G$108:$I$108,0)))&lt;&gt;$M58),(INDEX($G$109:$I$130,MATCH($E58,$F$109:$F177,0),(MATCH("C",$G$108:$I$108,0)))&lt;&gt;$M58))</f>
        <v>#N/A</v>
      </c>
      <c r="W58" t="str">
        <f t="shared" si="6"/>
        <v/>
      </c>
      <c r="Y58" s="7" t="s">
        <v>201</v>
      </c>
    </row>
    <row r="59" spans="1:25" ht="15.6" x14ac:dyDescent="0.6">
      <c r="A59" s="12">
        <v>49</v>
      </c>
      <c r="B59" s="55"/>
      <c r="C59" s="55"/>
      <c r="D59" s="56"/>
      <c r="E59" s="57"/>
      <c r="F59" s="57"/>
      <c r="G59" s="58"/>
      <c r="H59" s="58"/>
      <c r="I59" s="131"/>
      <c r="J59" s="58"/>
      <c r="K59" s="58"/>
      <c r="L59" s="54"/>
      <c r="M59" s="58"/>
      <c r="P59" s="1" t="e">
        <f t="shared" si="1"/>
        <v>#N/A</v>
      </c>
      <c r="Q59" s="1" t="e">
        <f t="shared" si="2"/>
        <v>#N/A</v>
      </c>
      <c r="R59" s="1" t="e">
        <f t="shared" si="3"/>
        <v>#N/A</v>
      </c>
      <c r="S59" s="1" t="e">
        <f t="shared" si="4"/>
        <v>#N/A</v>
      </c>
      <c r="T59" s="1" t="e">
        <f t="shared" si="0"/>
        <v>#N/A</v>
      </c>
      <c r="U59" s="1" t="b">
        <f t="shared" si="7"/>
        <v>0</v>
      </c>
      <c r="V59" s="1" t="e">
        <f>AND((INDEX($G$109:$I$130,MATCH($E59,$F$109:$F178,0),(MATCH("A",$G$108:$I$108,0)))&lt;&gt;$M59),(INDEX($G$109:$I$130,MATCH($E59,$F$109:$F178,0),(MATCH("B",$G$108:$I$108,0)))&lt;&gt;$M59),(INDEX($G$109:$I$130,MATCH($E59,$F$109:$F178,0),(MATCH("C",$G$108:$I$108,0)))&lt;&gt;$M59))</f>
        <v>#N/A</v>
      </c>
      <c r="W59" t="str">
        <f t="shared" si="6"/>
        <v/>
      </c>
      <c r="Y59" s="7" t="s">
        <v>202</v>
      </c>
    </row>
    <row r="60" spans="1:25" ht="15.6" x14ac:dyDescent="0.6">
      <c r="A60" s="12">
        <v>50</v>
      </c>
      <c r="B60" s="55"/>
      <c r="C60" s="55"/>
      <c r="D60" s="56"/>
      <c r="E60" s="57"/>
      <c r="F60" s="57"/>
      <c r="G60" s="58"/>
      <c r="H60" s="58"/>
      <c r="I60" s="131"/>
      <c r="J60" s="58"/>
      <c r="K60" s="58"/>
      <c r="L60" s="54"/>
      <c r="M60" s="58"/>
      <c r="P60" s="1" t="e">
        <f t="shared" si="1"/>
        <v>#N/A</v>
      </c>
      <c r="Q60" s="1" t="e">
        <f t="shared" si="2"/>
        <v>#N/A</v>
      </c>
      <c r="R60" s="1" t="e">
        <f t="shared" si="3"/>
        <v>#N/A</v>
      </c>
      <c r="S60" s="1" t="e">
        <f t="shared" si="4"/>
        <v>#N/A</v>
      </c>
      <c r="T60" s="1" t="e">
        <f t="shared" si="0"/>
        <v>#N/A</v>
      </c>
      <c r="U60" s="1" t="b">
        <f t="shared" si="7"/>
        <v>0</v>
      </c>
      <c r="V60" s="1" t="e">
        <f>AND((INDEX($G$109:$I$130,MATCH($E60,$F$109:$F179,0),(MATCH("A",$G$108:$I$108,0)))&lt;&gt;$M60),(INDEX($G$109:$I$130,MATCH($E60,$F$109:$F179,0),(MATCH("B",$G$108:$I$108,0)))&lt;&gt;$M60),(INDEX($G$109:$I$130,MATCH($E60,$F$109:$F179,0),(MATCH("C",$G$108:$I$108,0)))&lt;&gt;$M60))</f>
        <v>#N/A</v>
      </c>
      <c r="W60" t="str">
        <f t="shared" si="6"/>
        <v/>
      </c>
      <c r="Y60" s="7" t="s">
        <v>203</v>
      </c>
    </row>
    <row r="61" spans="1:25" ht="15.6" x14ac:dyDescent="0.6">
      <c r="A61" s="12">
        <v>51</v>
      </c>
      <c r="B61" s="55"/>
      <c r="C61" s="55"/>
      <c r="D61" s="56"/>
      <c r="E61" s="57"/>
      <c r="F61" s="57"/>
      <c r="G61" s="58"/>
      <c r="H61" s="58"/>
      <c r="I61" s="131"/>
      <c r="J61" s="58"/>
      <c r="K61" s="58"/>
      <c r="L61" s="54"/>
      <c r="M61" s="58"/>
      <c r="P61" s="1" t="e">
        <f t="shared" si="1"/>
        <v>#N/A</v>
      </c>
      <c r="Q61" s="1" t="e">
        <f t="shared" si="2"/>
        <v>#N/A</v>
      </c>
      <c r="R61" s="1" t="e">
        <f t="shared" si="3"/>
        <v>#N/A</v>
      </c>
      <c r="S61" s="1" t="e">
        <f t="shared" si="4"/>
        <v>#N/A</v>
      </c>
      <c r="T61" s="1" t="e">
        <f t="shared" si="0"/>
        <v>#N/A</v>
      </c>
      <c r="U61" s="1" t="b">
        <f t="shared" si="7"/>
        <v>0</v>
      </c>
      <c r="V61" s="1" t="e">
        <f>AND((INDEX($G$109:$I$130,MATCH($E61,$F$109:$F180,0),(MATCH("A",$G$108:$I$108,0)))&lt;&gt;$M61),(INDEX($G$109:$I$130,MATCH($E61,$F$109:$F180,0),(MATCH("B",$G$108:$I$108,0)))&lt;&gt;$M61),(INDEX($G$109:$I$130,MATCH($E61,$F$109:$F180,0),(MATCH("C",$G$108:$I$108,0)))&lt;&gt;$M61))</f>
        <v>#N/A</v>
      </c>
      <c r="W61" t="str">
        <f t="shared" si="6"/>
        <v/>
      </c>
      <c r="Y61" s="7" t="s">
        <v>204</v>
      </c>
    </row>
    <row r="62" spans="1:25" ht="15.6" x14ac:dyDescent="0.6">
      <c r="A62" s="12">
        <v>52</v>
      </c>
      <c r="B62" s="55"/>
      <c r="C62" s="55"/>
      <c r="D62" s="56"/>
      <c r="E62" s="57"/>
      <c r="F62" s="57"/>
      <c r="G62" s="58"/>
      <c r="H62" s="58"/>
      <c r="I62" s="131"/>
      <c r="J62" s="58"/>
      <c r="K62" s="58"/>
      <c r="L62" s="54"/>
      <c r="M62" s="58"/>
      <c r="P62" s="1" t="e">
        <f t="shared" si="1"/>
        <v>#N/A</v>
      </c>
      <c r="Q62" s="1" t="e">
        <f t="shared" si="2"/>
        <v>#N/A</v>
      </c>
      <c r="R62" s="1" t="e">
        <f t="shared" si="3"/>
        <v>#N/A</v>
      </c>
      <c r="S62" s="1" t="e">
        <f t="shared" si="4"/>
        <v>#N/A</v>
      </c>
      <c r="T62" s="1" t="e">
        <f t="shared" si="0"/>
        <v>#N/A</v>
      </c>
      <c r="U62" s="1" t="b">
        <f t="shared" si="7"/>
        <v>0</v>
      </c>
      <c r="V62" s="1" t="e">
        <f>AND((INDEX($G$109:$I$130,MATCH($E62,$F$109:$F181,0),(MATCH("A",$G$108:$I$108,0)))&lt;&gt;$M62),(INDEX($G$109:$I$130,MATCH($E62,$F$109:$F181,0),(MATCH("B",$G$108:$I$108,0)))&lt;&gt;$M62),(INDEX($G$109:$I$130,MATCH($E62,$F$109:$F181,0),(MATCH("C",$G$108:$I$108,0)))&lt;&gt;$M62))</f>
        <v>#N/A</v>
      </c>
      <c r="W62" t="str">
        <f t="shared" si="6"/>
        <v/>
      </c>
      <c r="Y62" s="7" t="s">
        <v>205</v>
      </c>
    </row>
    <row r="63" spans="1:25" ht="15.6" x14ac:dyDescent="0.6">
      <c r="A63" s="12">
        <v>53</v>
      </c>
      <c r="B63" s="55"/>
      <c r="C63" s="55"/>
      <c r="D63" s="56"/>
      <c r="E63" s="57"/>
      <c r="F63" s="57"/>
      <c r="G63" s="58"/>
      <c r="H63" s="58"/>
      <c r="I63" s="131"/>
      <c r="J63" s="58"/>
      <c r="K63" s="58"/>
      <c r="L63" s="54"/>
      <c r="M63" s="58"/>
      <c r="P63" s="1" t="e">
        <f t="shared" si="1"/>
        <v>#N/A</v>
      </c>
      <c r="Q63" s="1" t="e">
        <f t="shared" si="2"/>
        <v>#N/A</v>
      </c>
      <c r="R63" s="1" t="e">
        <f t="shared" si="3"/>
        <v>#N/A</v>
      </c>
      <c r="S63" s="1" t="e">
        <f t="shared" si="4"/>
        <v>#N/A</v>
      </c>
      <c r="T63" s="1" t="e">
        <f t="shared" si="0"/>
        <v>#N/A</v>
      </c>
      <c r="U63" s="1" t="b">
        <f t="shared" si="7"/>
        <v>0</v>
      </c>
      <c r="V63" s="1" t="e">
        <f>AND((INDEX($G$109:$I$130,MATCH($E63,$F$109:$F182,0),(MATCH("A",$G$108:$I$108,0)))&lt;&gt;$M63),(INDEX($G$109:$I$130,MATCH($E63,$F$109:$F182,0),(MATCH("B",$G$108:$I$108,0)))&lt;&gt;$M63),(INDEX($G$109:$I$130,MATCH($E63,$F$109:$F182,0),(MATCH("C",$G$108:$I$108,0)))&lt;&gt;$M63))</f>
        <v>#N/A</v>
      </c>
      <c r="W63" t="str">
        <f t="shared" si="6"/>
        <v/>
      </c>
      <c r="Y63" s="7" t="s">
        <v>206</v>
      </c>
    </row>
    <row r="64" spans="1:25" ht="15.6" x14ac:dyDescent="0.6">
      <c r="A64" s="12">
        <v>54</v>
      </c>
      <c r="B64" s="55"/>
      <c r="C64" s="55"/>
      <c r="D64" s="56"/>
      <c r="E64" s="57"/>
      <c r="F64" s="57"/>
      <c r="G64" s="58"/>
      <c r="H64" s="58"/>
      <c r="I64" s="131"/>
      <c r="J64" s="58"/>
      <c r="K64" s="58"/>
      <c r="L64" s="54"/>
      <c r="M64" s="58"/>
      <c r="P64" s="1" t="e">
        <f t="shared" si="1"/>
        <v>#N/A</v>
      </c>
      <c r="Q64" s="1" t="e">
        <f t="shared" si="2"/>
        <v>#N/A</v>
      </c>
      <c r="R64" s="1" t="e">
        <f t="shared" si="3"/>
        <v>#N/A</v>
      </c>
      <c r="S64" s="1" t="e">
        <f t="shared" si="4"/>
        <v>#N/A</v>
      </c>
      <c r="T64" s="1" t="e">
        <f t="shared" si="0"/>
        <v>#N/A</v>
      </c>
      <c r="U64" s="1" t="b">
        <f t="shared" si="7"/>
        <v>0</v>
      </c>
      <c r="V64" s="1" t="e">
        <f>AND((INDEX($G$109:$I$130,MATCH($E64,$F$109:$F183,0),(MATCH("A",$G$108:$I$108,0)))&lt;&gt;$M64),(INDEX($G$109:$I$130,MATCH($E64,$F$109:$F183,0),(MATCH("B",$G$108:$I$108,0)))&lt;&gt;$M64),(INDEX($G$109:$I$130,MATCH($E64,$F$109:$F183,0),(MATCH("C",$G$108:$I$108,0)))&lt;&gt;$M64))</f>
        <v>#N/A</v>
      </c>
      <c r="W64" t="str">
        <f t="shared" si="6"/>
        <v/>
      </c>
      <c r="Y64" s="7" t="s">
        <v>207</v>
      </c>
    </row>
    <row r="65" spans="1:27" ht="15.6" x14ac:dyDescent="0.6">
      <c r="A65" s="12">
        <v>55</v>
      </c>
      <c r="B65" s="55"/>
      <c r="C65" s="55"/>
      <c r="D65" s="56"/>
      <c r="E65" s="57"/>
      <c r="F65" s="57"/>
      <c r="G65" s="58"/>
      <c r="H65" s="58"/>
      <c r="I65" s="131"/>
      <c r="J65" s="58"/>
      <c r="K65" s="58"/>
      <c r="L65" s="54"/>
      <c r="M65" s="58"/>
      <c r="P65" s="1" t="e">
        <f t="shared" si="1"/>
        <v>#N/A</v>
      </c>
      <c r="Q65" s="1" t="e">
        <f t="shared" si="2"/>
        <v>#N/A</v>
      </c>
      <c r="R65" s="1" t="e">
        <f t="shared" si="3"/>
        <v>#N/A</v>
      </c>
      <c r="S65" s="1" t="e">
        <f t="shared" si="4"/>
        <v>#N/A</v>
      </c>
      <c r="T65" s="1" t="e">
        <f t="shared" si="0"/>
        <v>#N/A</v>
      </c>
      <c r="U65" s="1" t="b">
        <f t="shared" si="7"/>
        <v>0</v>
      </c>
      <c r="V65" s="1" t="e">
        <f>AND((INDEX($G$109:$I$130,MATCH($E65,$F$109:$F184,0),(MATCH("A",$G$108:$I$108,0)))&lt;&gt;$M65),(INDEX($G$109:$I$130,MATCH($E65,$F$109:$F184,0),(MATCH("B",$G$108:$I$108,0)))&lt;&gt;$M65),(INDEX($G$109:$I$130,MATCH($E65,$F$109:$F184,0),(MATCH("C",$G$108:$I$108,0)))&lt;&gt;$M65))</f>
        <v>#N/A</v>
      </c>
      <c r="W65" t="str">
        <f t="shared" si="6"/>
        <v/>
      </c>
      <c r="Y65" s="7" t="s">
        <v>208</v>
      </c>
    </row>
    <row r="66" spans="1:27" ht="15.6" x14ac:dyDescent="0.6">
      <c r="A66" s="12">
        <v>56</v>
      </c>
      <c r="B66" s="55"/>
      <c r="C66" s="55"/>
      <c r="D66" s="56"/>
      <c r="E66" s="57"/>
      <c r="F66" s="57"/>
      <c r="G66" s="58"/>
      <c r="H66" s="58"/>
      <c r="I66" s="131"/>
      <c r="J66" s="58"/>
      <c r="K66" s="58"/>
      <c r="L66" s="54"/>
      <c r="M66" s="58"/>
      <c r="P66" s="1" t="e">
        <f t="shared" si="1"/>
        <v>#N/A</v>
      </c>
      <c r="Q66" s="1" t="e">
        <f t="shared" si="2"/>
        <v>#N/A</v>
      </c>
      <c r="R66" s="1" t="e">
        <f t="shared" si="3"/>
        <v>#N/A</v>
      </c>
      <c r="S66" s="1" t="e">
        <f t="shared" si="4"/>
        <v>#N/A</v>
      </c>
      <c r="T66" s="1" t="e">
        <f t="shared" si="0"/>
        <v>#N/A</v>
      </c>
      <c r="U66" s="1" t="b">
        <f t="shared" si="7"/>
        <v>0</v>
      </c>
      <c r="V66" s="1" t="e">
        <f>AND((INDEX($G$109:$I$130,MATCH($E66,$F$109:$F185,0),(MATCH("A",$G$108:$I$108,0)))&lt;&gt;$M66),(INDEX($G$109:$I$130,MATCH($E66,$F$109:$F185,0),(MATCH("B",$G$108:$I$108,0)))&lt;&gt;$M66),(INDEX($G$109:$I$130,MATCH($E66,$F$109:$F185,0),(MATCH("C",$G$108:$I$108,0)))&lt;&gt;$M66))</f>
        <v>#N/A</v>
      </c>
      <c r="W66" t="str">
        <f t="shared" si="6"/>
        <v/>
      </c>
      <c r="Y66" s="7" t="s">
        <v>209</v>
      </c>
    </row>
    <row r="67" spans="1:27" ht="15.6" x14ac:dyDescent="0.6">
      <c r="A67" s="12">
        <v>57</v>
      </c>
      <c r="B67" s="55"/>
      <c r="C67" s="55"/>
      <c r="D67" s="56"/>
      <c r="E67" s="57"/>
      <c r="F67" s="57"/>
      <c r="G67" s="58"/>
      <c r="H67" s="58"/>
      <c r="I67" s="131"/>
      <c r="J67" s="58"/>
      <c r="K67" s="58"/>
      <c r="L67" s="54"/>
      <c r="M67" s="58"/>
      <c r="P67" s="1" t="e">
        <f t="shared" si="1"/>
        <v>#N/A</v>
      </c>
      <c r="Q67" s="1" t="e">
        <f t="shared" si="2"/>
        <v>#N/A</v>
      </c>
      <c r="R67" s="1" t="e">
        <f t="shared" si="3"/>
        <v>#N/A</v>
      </c>
      <c r="S67" s="1" t="e">
        <f t="shared" si="4"/>
        <v>#N/A</v>
      </c>
      <c r="T67" s="1" t="e">
        <f t="shared" si="0"/>
        <v>#N/A</v>
      </c>
      <c r="U67" s="1" t="b">
        <f t="shared" si="7"/>
        <v>0</v>
      </c>
      <c r="V67" s="1" t="e">
        <f>AND((INDEX($G$109:$I$130,MATCH($E67,$F$109:$F186,0),(MATCH("A",$G$108:$I$108,0)))&lt;&gt;$M67),(INDEX($G$109:$I$130,MATCH($E67,$F$109:$F186,0),(MATCH("B",$G$108:$I$108,0)))&lt;&gt;$M67),(INDEX($G$109:$I$130,MATCH($E67,$F$109:$F186,0),(MATCH("C",$G$108:$I$108,0)))&lt;&gt;$M67))</f>
        <v>#N/A</v>
      </c>
      <c r="W67" t="str">
        <f t="shared" si="6"/>
        <v/>
      </c>
      <c r="Y67" s="7" t="s">
        <v>210</v>
      </c>
    </row>
    <row r="68" spans="1:27" ht="15.6" x14ac:dyDescent="0.6">
      <c r="A68" s="12">
        <v>58</v>
      </c>
      <c r="B68" s="55"/>
      <c r="C68" s="55"/>
      <c r="D68" s="56"/>
      <c r="E68" s="57"/>
      <c r="F68" s="57"/>
      <c r="G68" s="58"/>
      <c r="H68" s="58"/>
      <c r="I68" s="131"/>
      <c r="J68" s="58"/>
      <c r="K68" s="58"/>
      <c r="L68" s="54"/>
      <c r="M68" s="58"/>
      <c r="P68" s="1" t="e">
        <f t="shared" si="1"/>
        <v>#N/A</v>
      </c>
      <c r="Q68" s="1" t="e">
        <f t="shared" si="2"/>
        <v>#N/A</v>
      </c>
      <c r="R68" s="1" t="e">
        <f t="shared" si="3"/>
        <v>#N/A</v>
      </c>
      <c r="S68" s="1" t="e">
        <f t="shared" si="4"/>
        <v>#N/A</v>
      </c>
      <c r="T68" s="1" t="e">
        <f t="shared" si="0"/>
        <v>#N/A</v>
      </c>
      <c r="U68" s="1" t="b">
        <f t="shared" si="7"/>
        <v>0</v>
      </c>
      <c r="V68" s="1" t="e">
        <f>AND((INDEX($G$109:$I$130,MATCH($E68,$F$109:$F187,0),(MATCH("A",$G$108:$I$108,0)))&lt;&gt;$M68),(INDEX($G$109:$I$130,MATCH($E68,$F$109:$F187,0),(MATCH("B",$G$108:$I$108,0)))&lt;&gt;$M68),(INDEX($G$109:$I$130,MATCH($E68,$F$109:$F187,0),(MATCH("C",$G$108:$I$108,0)))&lt;&gt;$M68))</f>
        <v>#N/A</v>
      </c>
      <c r="W68" t="str">
        <f t="shared" si="6"/>
        <v/>
      </c>
      <c r="Y68" s="7" t="s">
        <v>211</v>
      </c>
    </row>
    <row r="69" spans="1:27" ht="15.6" x14ac:dyDescent="0.6">
      <c r="A69" s="12">
        <v>59</v>
      </c>
      <c r="B69" s="55"/>
      <c r="C69" s="55"/>
      <c r="D69" s="56"/>
      <c r="E69" s="57"/>
      <c r="F69" s="57"/>
      <c r="G69" s="58"/>
      <c r="H69" s="58"/>
      <c r="I69" s="131"/>
      <c r="J69" s="58"/>
      <c r="K69" s="58"/>
      <c r="L69" s="54"/>
      <c r="M69" s="58"/>
      <c r="P69" s="1" t="e">
        <f t="shared" si="1"/>
        <v>#N/A</v>
      </c>
      <c r="Q69" s="1" t="e">
        <f t="shared" si="2"/>
        <v>#N/A</v>
      </c>
      <c r="R69" s="1" t="e">
        <f t="shared" si="3"/>
        <v>#N/A</v>
      </c>
      <c r="S69" s="1" t="e">
        <f t="shared" si="4"/>
        <v>#N/A</v>
      </c>
      <c r="T69" s="1" t="e">
        <f t="shared" si="0"/>
        <v>#N/A</v>
      </c>
      <c r="U69" s="1" t="b">
        <f t="shared" si="7"/>
        <v>0</v>
      </c>
      <c r="V69" s="1" t="e">
        <f>AND((INDEX($G$109:$I$130,MATCH($E69,$F$109:$F188,0),(MATCH("A",$G$108:$I$108,0)))&lt;&gt;$M69),(INDEX($G$109:$I$130,MATCH($E69,$F$109:$F188,0),(MATCH("B",$G$108:$I$108,0)))&lt;&gt;$M69),(INDEX($G$109:$I$130,MATCH($E69,$F$109:$F188,0),(MATCH("C",$G$108:$I$108,0)))&lt;&gt;$M69))</f>
        <v>#N/A</v>
      </c>
      <c r="W69" t="str">
        <f t="shared" si="6"/>
        <v/>
      </c>
      <c r="Y69" s="7" t="s">
        <v>212</v>
      </c>
    </row>
    <row r="70" spans="1:27" ht="15.6" x14ac:dyDescent="0.6">
      <c r="A70" s="12">
        <v>60</v>
      </c>
      <c r="B70" s="55"/>
      <c r="C70" s="55"/>
      <c r="D70" s="56"/>
      <c r="E70" s="57"/>
      <c r="F70" s="57"/>
      <c r="G70" s="58"/>
      <c r="H70" s="58"/>
      <c r="I70" s="131"/>
      <c r="J70" s="58"/>
      <c r="K70" s="58"/>
      <c r="L70" s="54"/>
      <c r="M70" s="58"/>
      <c r="P70" s="1" t="e">
        <f t="shared" si="1"/>
        <v>#N/A</v>
      </c>
      <c r="Q70" s="1" t="e">
        <f t="shared" si="2"/>
        <v>#N/A</v>
      </c>
      <c r="R70" s="1" t="e">
        <f t="shared" si="3"/>
        <v>#N/A</v>
      </c>
      <c r="S70" s="1" t="e">
        <f t="shared" si="4"/>
        <v>#N/A</v>
      </c>
      <c r="T70" s="1" t="e">
        <f t="shared" si="0"/>
        <v>#N/A</v>
      </c>
      <c r="U70" s="1" t="b">
        <f t="shared" si="7"/>
        <v>0</v>
      </c>
      <c r="V70" s="1" t="e">
        <f>AND((INDEX($G$109:$I$130,MATCH($E70,$F$109:$F189,0),(MATCH("A",$G$108:$I$108,0)))&lt;&gt;$M70),(INDEX($G$109:$I$130,MATCH($E70,$F$109:$F189,0),(MATCH("B",$G$108:$I$108,0)))&lt;&gt;$M70),(INDEX($G$109:$I$130,MATCH($E70,$F$109:$F189,0),(MATCH("C",$G$108:$I$108,0)))&lt;&gt;$M70))</f>
        <v>#N/A</v>
      </c>
      <c r="W70" t="str">
        <f t="shared" si="6"/>
        <v/>
      </c>
      <c r="Y70" s="7" t="s">
        <v>213</v>
      </c>
    </row>
    <row r="71" spans="1:27" x14ac:dyDescent="0.55000000000000004">
      <c r="Y71" s="7" t="s">
        <v>214</v>
      </c>
      <c r="AA71" s="47"/>
    </row>
    <row r="72" spans="1:27" x14ac:dyDescent="0.55000000000000004">
      <c r="Y72" s="7" t="s">
        <v>215</v>
      </c>
      <c r="AA72" s="47"/>
    </row>
    <row r="73" spans="1:27" x14ac:dyDescent="0.55000000000000004">
      <c r="Y73" s="7" t="s">
        <v>216</v>
      </c>
      <c r="AA73" s="47"/>
    </row>
    <row r="74" spans="1:27" x14ac:dyDescent="0.55000000000000004">
      <c r="Y74" s="7" t="s">
        <v>217</v>
      </c>
      <c r="AA74" s="47"/>
    </row>
    <row r="75" spans="1:27" x14ac:dyDescent="0.55000000000000004">
      <c r="Y75" s="7" t="s">
        <v>218</v>
      </c>
      <c r="AA75" s="47"/>
    </row>
    <row r="76" spans="1:27" x14ac:dyDescent="0.55000000000000004">
      <c r="Y76" s="7" t="s">
        <v>219</v>
      </c>
      <c r="AA76" s="47"/>
    </row>
    <row r="77" spans="1:27" x14ac:dyDescent="0.55000000000000004">
      <c r="Y77" s="7" t="s">
        <v>220</v>
      </c>
      <c r="AA77" s="47"/>
    </row>
    <row r="78" spans="1:27" x14ac:dyDescent="0.55000000000000004">
      <c r="Y78" s="7" t="s">
        <v>221</v>
      </c>
      <c r="AA78" s="47"/>
    </row>
    <row r="79" spans="1:27" ht="14.7" customHeight="1" x14ac:dyDescent="0.55000000000000004">
      <c r="Y79" s="7" t="s">
        <v>222</v>
      </c>
      <c r="AA79" s="47"/>
    </row>
    <row r="80" spans="1:27" hidden="1" x14ac:dyDescent="0.55000000000000004">
      <c r="B80" s="2" t="s">
        <v>7</v>
      </c>
      <c r="C80" s="2" t="s">
        <v>8</v>
      </c>
      <c r="D80" s="2" t="s">
        <v>9</v>
      </c>
      <c r="F80" s="2" t="s">
        <v>10</v>
      </c>
      <c r="G80" s="2" t="s">
        <v>12</v>
      </c>
      <c r="H80" s="2" t="s">
        <v>4</v>
      </c>
      <c r="I80" s="2" t="s">
        <v>11</v>
      </c>
      <c r="L80" s="65" t="s">
        <v>231</v>
      </c>
      <c r="Y80" s="7" t="s">
        <v>223</v>
      </c>
      <c r="AA80" s="47"/>
    </row>
    <row r="81" spans="2:25" hidden="1" x14ac:dyDescent="0.55000000000000004">
      <c r="B81" s="5" t="s">
        <v>13</v>
      </c>
      <c r="C81" s="5" t="s">
        <v>14</v>
      </c>
      <c r="D81" s="5" t="s">
        <v>14</v>
      </c>
      <c r="F81" s="75" t="s">
        <v>287</v>
      </c>
      <c r="G81" s="5" t="s">
        <v>248</v>
      </c>
      <c r="H81" s="60" t="s">
        <v>227</v>
      </c>
      <c r="I81" s="5" t="s">
        <v>16</v>
      </c>
      <c r="L81" s="7" t="s">
        <v>5</v>
      </c>
      <c r="Y81" s="51" t="s">
        <v>225</v>
      </c>
    </row>
    <row r="82" spans="2:25" hidden="1" x14ac:dyDescent="0.55000000000000004">
      <c r="B82" s="5" t="s">
        <v>17</v>
      </c>
      <c r="C82" s="5" t="s">
        <v>18</v>
      </c>
      <c r="D82" s="5" t="s">
        <v>18</v>
      </c>
      <c r="F82" s="75" t="s">
        <v>288</v>
      </c>
      <c r="G82" s="5" t="s">
        <v>249</v>
      </c>
      <c r="H82" s="60" t="s">
        <v>228</v>
      </c>
      <c r="I82" s="5" t="s">
        <v>20</v>
      </c>
      <c r="L82" s="7" t="s">
        <v>116</v>
      </c>
    </row>
    <row r="83" spans="2:25" hidden="1" x14ac:dyDescent="0.55000000000000004">
      <c r="B83" s="5" t="s">
        <v>21</v>
      </c>
      <c r="C83" s="5" t="s">
        <v>22</v>
      </c>
      <c r="D83" s="5" t="s">
        <v>22</v>
      </c>
      <c r="F83" s="75" t="s">
        <v>289</v>
      </c>
      <c r="G83" s="5" t="s">
        <v>250</v>
      </c>
      <c r="H83" s="60" t="s">
        <v>229</v>
      </c>
      <c r="I83" s="5" t="s">
        <v>24</v>
      </c>
    </row>
    <row r="84" spans="2:25" hidden="1" x14ac:dyDescent="0.55000000000000004">
      <c r="B84" s="5" t="s">
        <v>25</v>
      </c>
      <c r="C84" s="5" t="s">
        <v>26</v>
      </c>
      <c r="D84" s="5" t="s">
        <v>27</v>
      </c>
      <c r="F84" s="21" t="s">
        <v>15</v>
      </c>
      <c r="G84" s="5" t="s">
        <v>251</v>
      </c>
      <c r="H84" s="60" t="s">
        <v>230</v>
      </c>
      <c r="I84" s="5" t="s">
        <v>29</v>
      </c>
    </row>
    <row r="85" spans="2:25" hidden="1" x14ac:dyDescent="0.55000000000000004">
      <c r="B85" s="5" t="s">
        <v>30</v>
      </c>
      <c r="C85" s="5" t="s">
        <v>27</v>
      </c>
      <c r="D85" s="5" t="s">
        <v>31</v>
      </c>
      <c r="F85" s="21" t="s">
        <v>19</v>
      </c>
      <c r="G85" s="5" t="s">
        <v>252</v>
      </c>
      <c r="H85" s="5" t="s">
        <v>40</v>
      </c>
      <c r="I85" s="5" t="s">
        <v>33</v>
      </c>
    </row>
    <row r="86" spans="2:25" hidden="1" x14ac:dyDescent="0.55000000000000004">
      <c r="B86" s="5" t="s">
        <v>35</v>
      </c>
      <c r="C86" s="5" t="s">
        <v>36</v>
      </c>
      <c r="D86" s="5" t="s">
        <v>37</v>
      </c>
      <c r="F86" s="21" t="s">
        <v>23</v>
      </c>
      <c r="G86" s="5" t="s">
        <v>253</v>
      </c>
      <c r="H86" s="5" t="s">
        <v>45</v>
      </c>
      <c r="I86" s="5" t="s">
        <v>39</v>
      </c>
    </row>
    <row r="87" spans="2:25" hidden="1" x14ac:dyDescent="0.55000000000000004">
      <c r="B87" s="5" t="s">
        <v>41</v>
      </c>
      <c r="C87" s="5" t="s">
        <v>31</v>
      </c>
      <c r="D87" s="5" t="s">
        <v>42</v>
      </c>
      <c r="F87" s="20" t="s">
        <v>28</v>
      </c>
      <c r="G87" s="5" t="s">
        <v>254</v>
      </c>
      <c r="H87" s="5" t="s">
        <v>51</v>
      </c>
      <c r="I87" s="5" t="s">
        <v>44</v>
      </c>
    </row>
    <row r="88" spans="2:25" hidden="1" x14ac:dyDescent="0.55000000000000004">
      <c r="B88" s="5" t="s">
        <v>46</v>
      </c>
      <c r="C88" s="5" t="s">
        <v>47</v>
      </c>
      <c r="D88" s="5" t="s">
        <v>48</v>
      </c>
      <c r="F88" s="20" t="s">
        <v>32</v>
      </c>
      <c r="G88" s="5" t="s">
        <v>255</v>
      </c>
      <c r="H88" s="5" t="s">
        <v>55</v>
      </c>
      <c r="I88" s="5" t="s">
        <v>50</v>
      </c>
    </row>
    <row r="89" spans="2:25" hidden="1" x14ac:dyDescent="0.55000000000000004">
      <c r="B89" s="5" t="s">
        <v>52</v>
      </c>
      <c r="C89" s="5" t="s">
        <v>37</v>
      </c>
      <c r="D89" s="5" t="s">
        <v>53</v>
      </c>
      <c r="F89" s="20" t="s">
        <v>279</v>
      </c>
      <c r="G89" s="5" t="s">
        <v>256</v>
      </c>
      <c r="H89" s="5" t="s">
        <v>61</v>
      </c>
      <c r="I89" s="5" t="s">
        <v>54</v>
      </c>
    </row>
    <row r="90" spans="2:25" hidden="1" x14ac:dyDescent="0.55000000000000004">
      <c r="B90" s="5" t="s">
        <v>56</v>
      </c>
      <c r="C90" s="5" t="s">
        <v>57</v>
      </c>
      <c r="D90" s="5" t="s">
        <v>58</v>
      </c>
      <c r="F90" s="21" t="s">
        <v>38</v>
      </c>
      <c r="G90" s="5" t="s">
        <v>257</v>
      </c>
      <c r="H90" s="5" t="s">
        <v>65</v>
      </c>
      <c r="I90" s="5" t="s">
        <v>60</v>
      </c>
    </row>
    <row r="91" spans="2:25" hidden="1" x14ac:dyDescent="0.55000000000000004">
      <c r="B91" s="5" t="s">
        <v>62</v>
      </c>
      <c r="C91" s="5" t="s">
        <v>42</v>
      </c>
      <c r="D91" s="5" t="s">
        <v>63</v>
      </c>
      <c r="F91" s="21" t="s">
        <v>43</v>
      </c>
      <c r="G91" s="5" t="s">
        <v>258</v>
      </c>
      <c r="H91" s="5" t="s">
        <v>69</v>
      </c>
      <c r="I91" s="75" t="s">
        <v>276</v>
      </c>
    </row>
    <row r="92" spans="2:25" hidden="1" x14ac:dyDescent="0.55000000000000004">
      <c r="B92" s="5" t="s">
        <v>66</v>
      </c>
      <c r="C92" s="5" t="s">
        <v>48</v>
      </c>
      <c r="D92" s="5" t="s">
        <v>67</v>
      </c>
      <c r="F92" s="21" t="s">
        <v>49</v>
      </c>
      <c r="G92" s="5" t="s">
        <v>259</v>
      </c>
      <c r="H92" s="5" t="s">
        <v>73</v>
      </c>
      <c r="I92" s="5" t="s">
        <v>64</v>
      </c>
    </row>
    <row r="93" spans="2:25" hidden="1" x14ac:dyDescent="0.55000000000000004">
      <c r="B93" s="5" t="s">
        <v>70</v>
      </c>
      <c r="C93" s="5" t="s">
        <v>53</v>
      </c>
      <c r="D93" s="5" t="s">
        <v>71</v>
      </c>
      <c r="F93" s="20" t="s">
        <v>280</v>
      </c>
      <c r="G93" s="5" t="s">
        <v>260</v>
      </c>
      <c r="H93" s="5" t="s">
        <v>77</v>
      </c>
      <c r="I93" s="5" t="s">
        <v>68</v>
      </c>
    </row>
    <row r="94" spans="2:25" hidden="1" x14ac:dyDescent="0.55000000000000004">
      <c r="B94" s="5" t="s">
        <v>74</v>
      </c>
      <c r="C94" s="5" t="s">
        <v>58</v>
      </c>
      <c r="D94" s="5" t="s">
        <v>75</v>
      </c>
      <c r="F94" s="20" t="s">
        <v>281</v>
      </c>
      <c r="G94" s="5" t="s">
        <v>261</v>
      </c>
      <c r="H94" s="5" t="s">
        <v>81</v>
      </c>
      <c r="I94" s="5" t="s">
        <v>72</v>
      </c>
    </row>
    <row r="95" spans="2:25" hidden="1" x14ac:dyDescent="0.55000000000000004">
      <c r="B95" s="5" t="s">
        <v>78</v>
      </c>
      <c r="C95" s="5" t="s">
        <v>63</v>
      </c>
      <c r="D95" s="5" t="s">
        <v>79</v>
      </c>
      <c r="F95" s="20" t="s">
        <v>59</v>
      </c>
      <c r="G95" s="5" t="s">
        <v>262</v>
      </c>
      <c r="H95" s="5" t="s">
        <v>84</v>
      </c>
      <c r="I95" s="75" t="s">
        <v>277</v>
      </c>
    </row>
    <row r="96" spans="2:25" hidden="1" x14ac:dyDescent="0.55000000000000004">
      <c r="B96" s="5" t="s">
        <v>82</v>
      </c>
      <c r="C96" s="5" t="s">
        <v>67</v>
      </c>
      <c r="D96" s="5"/>
      <c r="F96" s="5"/>
      <c r="G96" s="75" t="s">
        <v>286</v>
      </c>
      <c r="H96" s="5" t="s">
        <v>87</v>
      </c>
      <c r="I96" s="5" t="s">
        <v>76</v>
      </c>
    </row>
    <row r="97" spans="1:9" hidden="1" x14ac:dyDescent="0.55000000000000004">
      <c r="B97" s="5" t="s">
        <v>85</v>
      </c>
      <c r="C97" s="5" t="s">
        <v>71</v>
      </c>
      <c r="D97" s="7"/>
      <c r="F97" s="5"/>
      <c r="G97" s="5" t="s">
        <v>263</v>
      </c>
      <c r="H97" s="5" t="s">
        <v>90</v>
      </c>
      <c r="I97" s="5" t="s">
        <v>80</v>
      </c>
    </row>
    <row r="98" spans="1:9" hidden="1" x14ac:dyDescent="0.55000000000000004">
      <c r="B98" s="5" t="s">
        <v>88</v>
      </c>
      <c r="C98" s="5" t="s">
        <v>75</v>
      </c>
      <c r="D98" s="7"/>
      <c r="F98" s="5"/>
      <c r="G98" s="5" t="s">
        <v>264</v>
      </c>
      <c r="H98" s="5" t="s">
        <v>92</v>
      </c>
      <c r="I98" s="5" t="s">
        <v>83</v>
      </c>
    </row>
    <row r="99" spans="1:9" hidden="1" x14ac:dyDescent="0.55000000000000004">
      <c r="B99" s="7"/>
      <c r="C99" s="5" t="s">
        <v>79</v>
      </c>
      <c r="D99" s="7"/>
      <c r="F99" s="5"/>
      <c r="G99" s="5" t="s">
        <v>265</v>
      </c>
      <c r="H99" s="5" t="s">
        <v>94</v>
      </c>
      <c r="I99" s="75" t="s">
        <v>278</v>
      </c>
    </row>
    <row r="100" spans="1:9" hidden="1" x14ac:dyDescent="0.55000000000000004">
      <c r="C100" s="4"/>
      <c r="F100" s="5"/>
      <c r="G100" s="5" t="s">
        <v>266</v>
      </c>
      <c r="H100" s="5" t="s">
        <v>96</v>
      </c>
      <c r="I100" s="5" t="s">
        <v>86</v>
      </c>
    </row>
    <row r="101" spans="1:9" hidden="1" x14ac:dyDescent="0.55000000000000004">
      <c r="C101" s="4"/>
      <c r="F101" s="5"/>
      <c r="G101" s="5" t="s">
        <v>267</v>
      </c>
      <c r="H101" s="5" t="s">
        <v>98</v>
      </c>
      <c r="I101" s="5" t="s">
        <v>89</v>
      </c>
    </row>
    <row r="102" spans="1:9" hidden="1" x14ac:dyDescent="0.55000000000000004">
      <c r="C102" s="4"/>
      <c r="F102" s="5"/>
      <c r="G102" s="5" t="s">
        <v>268</v>
      </c>
      <c r="H102" s="5" t="s">
        <v>99</v>
      </c>
      <c r="I102" s="5" t="s">
        <v>91</v>
      </c>
    </row>
    <row r="103" spans="1:9" hidden="1" x14ac:dyDescent="0.55000000000000004">
      <c r="D103" s="4"/>
      <c r="F103" s="5"/>
      <c r="G103" s="5" t="s">
        <v>269</v>
      </c>
      <c r="H103" s="5" t="s">
        <v>100</v>
      </c>
      <c r="I103" s="5" t="s">
        <v>93</v>
      </c>
    </row>
    <row r="104" spans="1:9" hidden="1" x14ac:dyDescent="0.55000000000000004">
      <c r="D104" s="4"/>
      <c r="F104" s="5"/>
      <c r="G104" s="5" t="s">
        <v>270</v>
      </c>
      <c r="H104" s="5" t="s">
        <v>103</v>
      </c>
      <c r="I104" s="5" t="s">
        <v>95</v>
      </c>
    </row>
    <row r="105" spans="1:9" hidden="1" x14ac:dyDescent="0.55000000000000004">
      <c r="D105" s="4"/>
      <c r="F105" s="5"/>
      <c r="G105" s="5" t="s">
        <v>271</v>
      </c>
      <c r="H105" s="5"/>
      <c r="I105" s="5" t="s">
        <v>97</v>
      </c>
    </row>
    <row r="106" spans="1:9" ht="14.7" hidden="1" thickBot="1" x14ac:dyDescent="0.6">
      <c r="D106" s="4"/>
    </row>
    <row r="107" spans="1:9" hidden="1" x14ac:dyDescent="0.55000000000000004">
      <c r="A107" s="8" t="s">
        <v>101</v>
      </c>
      <c r="B107" s="160" t="s">
        <v>102</v>
      </c>
      <c r="C107" s="161"/>
      <c r="D107" s="162"/>
      <c r="E107" s="71"/>
      <c r="F107" s="70" t="s">
        <v>110</v>
      </c>
      <c r="G107" s="70"/>
      <c r="H107" s="70"/>
      <c r="I107" s="70"/>
    </row>
    <row r="108" spans="1:9" hidden="1" x14ac:dyDescent="0.55000000000000004">
      <c r="A108" s="9"/>
      <c r="B108" s="94" t="s">
        <v>104</v>
      </c>
      <c r="C108" s="2" t="s">
        <v>105</v>
      </c>
      <c r="D108" s="10" t="s">
        <v>106</v>
      </c>
      <c r="F108" s="23"/>
      <c r="G108" s="24" t="s">
        <v>104</v>
      </c>
      <c r="H108" s="24" t="s">
        <v>105</v>
      </c>
      <c r="I108" s="25" t="s">
        <v>106</v>
      </c>
    </row>
    <row r="109" spans="1:9" hidden="1" x14ac:dyDescent="0.55000000000000004">
      <c r="A109" s="11">
        <v>2017</v>
      </c>
      <c r="B109" s="139"/>
      <c r="C109" s="140"/>
      <c r="D109" s="141"/>
      <c r="F109" s="11">
        <v>2017</v>
      </c>
      <c r="G109" s="5"/>
      <c r="H109" s="5"/>
      <c r="I109" s="5"/>
    </row>
    <row r="110" spans="1:9" hidden="1" x14ac:dyDescent="0.55000000000000004">
      <c r="A110" s="11">
        <v>2016</v>
      </c>
      <c r="B110" s="139"/>
      <c r="C110" s="140"/>
      <c r="D110" s="141"/>
      <c r="F110" s="11">
        <v>2016</v>
      </c>
      <c r="G110" s="5"/>
      <c r="H110" s="5"/>
      <c r="I110" s="5"/>
    </row>
    <row r="111" spans="1:9" hidden="1" x14ac:dyDescent="0.55000000000000004">
      <c r="A111" s="11">
        <v>2015</v>
      </c>
      <c r="B111" s="139"/>
      <c r="C111" s="140"/>
      <c r="D111" s="141"/>
      <c r="F111" s="11">
        <v>2015</v>
      </c>
      <c r="G111" s="5"/>
      <c r="H111" s="5"/>
      <c r="I111" s="5"/>
    </row>
    <row r="112" spans="1:9" hidden="1" x14ac:dyDescent="0.55000000000000004">
      <c r="A112" s="13">
        <v>2014</v>
      </c>
      <c r="B112" s="139" t="s">
        <v>14</v>
      </c>
      <c r="C112" s="140"/>
      <c r="D112" s="141"/>
      <c r="F112" s="13">
        <v>2014</v>
      </c>
      <c r="G112" s="5" t="s">
        <v>13</v>
      </c>
      <c r="H112" s="5"/>
      <c r="I112" s="5"/>
    </row>
    <row r="113" spans="1:9" hidden="1" x14ac:dyDescent="0.55000000000000004">
      <c r="A113" s="13">
        <v>2013</v>
      </c>
      <c r="B113" s="139" t="s">
        <v>18</v>
      </c>
      <c r="C113" s="140"/>
      <c r="D113" s="141"/>
      <c r="F113" s="13">
        <v>2013</v>
      </c>
      <c r="G113" s="5" t="s">
        <v>17</v>
      </c>
      <c r="H113" s="5"/>
      <c r="I113" s="5"/>
    </row>
    <row r="114" spans="1:9" hidden="1" x14ac:dyDescent="0.55000000000000004">
      <c r="A114" s="13">
        <v>2012</v>
      </c>
      <c r="B114" s="139" t="s">
        <v>22</v>
      </c>
      <c r="C114" s="140" t="s">
        <v>26</v>
      </c>
      <c r="D114" s="141"/>
      <c r="F114" s="13">
        <v>2012</v>
      </c>
      <c r="G114" s="5" t="s">
        <v>21</v>
      </c>
      <c r="H114" s="5" t="s">
        <v>30</v>
      </c>
      <c r="I114" s="5"/>
    </row>
    <row r="115" spans="1:9" hidden="1" x14ac:dyDescent="0.55000000000000004">
      <c r="A115" s="13">
        <v>2011</v>
      </c>
      <c r="B115" s="139" t="s">
        <v>27</v>
      </c>
      <c r="C115" s="140" t="s">
        <v>36</v>
      </c>
      <c r="D115" s="141"/>
      <c r="F115" s="13">
        <v>2011</v>
      </c>
      <c r="G115" s="5" t="s">
        <v>25</v>
      </c>
      <c r="H115" s="5" t="s">
        <v>35</v>
      </c>
      <c r="I115" s="5"/>
    </row>
    <row r="116" spans="1:9" hidden="1" x14ac:dyDescent="0.55000000000000004">
      <c r="A116" s="13">
        <v>2010</v>
      </c>
      <c r="B116" s="139" t="s">
        <v>31</v>
      </c>
      <c r="C116" s="140" t="s">
        <v>47</v>
      </c>
      <c r="D116" s="141"/>
      <c r="F116" s="13">
        <v>2010</v>
      </c>
      <c r="G116" s="5" t="s">
        <v>41</v>
      </c>
      <c r="H116" s="5" t="s">
        <v>52</v>
      </c>
      <c r="I116" s="5"/>
    </row>
    <row r="117" spans="1:9" hidden="1" x14ac:dyDescent="0.55000000000000004">
      <c r="A117" s="13">
        <v>2009</v>
      </c>
      <c r="B117" s="139" t="s">
        <v>37</v>
      </c>
      <c r="C117" s="140" t="s">
        <v>57</v>
      </c>
      <c r="D117" s="141"/>
      <c r="F117" s="13">
        <v>2009</v>
      </c>
      <c r="G117" s="5" t="s">
        <v>46</v>
      </c>
      <c r="H117" s="5" t="s">
        <v>56</v>
      </c>
      <c r="I117" s="5"/>
    </row>
    <row r="118" spans="1:9" hidden="1" x14ac:dyDescent="0.55000000000000004">
      <c r="A118" s="13">
        <v>2008</v>
      </c>
      <c r="B118" s="139" t="s">
        <v>42</v>
      </c>
      <c r="C118" s="140" t="s">
        <v>67</v>
      </c>
      <c r="D118" s="141"/>
      <c r="F118" s="13">
        <v>2008</v>
      </c>
      <c r="G118" s="5" t="s">
        <v>78</v>
      </c>
      <c r="H118" s="5" t="s">
        <v>62</v>
      </c>
      <c r="I118" s="5"/>
    </row>
    <row r="119" spans="1:9" hidden="1" x14ac:dyDescent="0.55000000000000004">
      <c r="A119" s="13">
        <v>2007</v>
      </c>
      <c r="B119" s="139" t="s">
        <v>48</v>
      </c>
      <c r="C119" s="140" t="s">
        <v>67</v>
      </c>
      <c r="D119" s="141"/>
      <c r="F119" s="13">
        <v>2007</v>
      </c>
      <c r="G119" s="5" t="s">
        <v>78</v>
      </c>
      <c r="H119" s="5" t="s">
        <v>62</v>
      </c>
      <c r="I119" s="5"/>
    </row>
    <row r="120" spans="1:9" hidden="1" x14ac:dyDescent="0.55000000000000004">
      <c r="A120" s="13">
        <v>2006</v>
      </c>
      <c r="B120" s="139" t="s">
        <v>53</v>
      </c>
      <c r="C120" s="140" t="s">
        <v>71</v>
      </c>
      <c r="D120" s="141"/>
      <c r="F120" s="13">
        <v>2006</v>
      </c>
      <c r="G120" s="5" t="s">
        <v>82</v>
      </c>
      <c r="H120" s="5" t="s">
        <v>66</v>
      </c>
      <c r="I120" s="5"/>
    </row>
    <row r="121" spans="1:9" hidden="1" x14ac:dyDescent="0.55000000000000004">
      <c r="A121" s="13">
        <v>2005</v>
      </c>
      <c r="B121" s="139" t="s">
        <v>58</v>
      </c>
      <c r="C121" s="140" t="s">
        <v>75</v>
      </c>
      <c r="D121" s="141"/>
      <c r="F121" s="13">
        <v>2005</v>
      </c>
      <c r="G121" s="5" t="s">
        <v>85</v>
      </c>
      <c r="H121" s="5" t="s">
        <v>70</v>
      </c>
      <c r="I121" s="5"/>
    </row>
    <row r="122" spans="1:9" hidden="1" x14ac:dyDescent="0.55000000000000004">
      <c r="A122" s="13">
        <v>2004</v>
      </c>
      <c r="B122" s="139" t="s">
        <v>58</v>
      </c>
      <c r="C122" s="140" t="s">
        <v>75</v>
      </c>
      <c r="D122" s="141"/>
      <c r="F122" s="13">
        <v>2004</v>
      </c>
      <c r="G122" s="5" t="s">
        <v>85</v>
      </c>
      <c r="H122" s="5" t="s">
        <v>70</v>
      </c>
      <c r="I122" s="5"/>
    </row>
    <row r="123" spans="1:9" hidden="1" x14ac:dyDescent="0.55000000000000004">
      <c r="A123" s="13">
        <v>2003</v>
      </c>
      <c r="B123" s="139" t="s">
        <v>63</v>
      </c>
      <c r="C123" s="140" t="s">
        <v>79</v>
      </c>
      <c r="D123" s="141"/>
      <c r="F123" s="13">
        <v>2003</v>
      </c>
      <c r="G123" s="5" t="s">
        <v>88</v>
      </c>
      <c r="H123" s="5" t="s">
        <v>74</v>
      </c>
      <c r="I123" s="5"/>
    </row>
    <row r="124" spans="1:9" hidden="1" x14ac:dyDescent="0.55000000000000004">
      <c r="A124" s="13">
        <v>2002</v>
      </c>
      <c r="B124" s="139" t="s">
        <v>63</v>
      </c>
      <c r="C124" s="140" t="s">
        <v>79</v>
      </c>
      <c r="D124" s="141"/>
      <c r="F124" s="13">
        <v>2002</v>
      </c>
      <c r="G124" s="5" t="s">
        <v>88</v>
      </c>
      <c r="H124" s="5" t="s">
        <v>74</v>
      </c>
      <c r="I124" s="5"/>
    </row>
    <row r="125" spans="1:9" hidden="1" x14ac:dyDescent="0.55000000000000004">
      <c r="A125" s="13">
        <v>2001</v>
      </c>
      <c r="B125" s="139" t="s">
        <v>63</v>
      </c>
      <c r="C125" s="140" t="s">
        <v>79</v>
      </c>
      <c r="D125" s="141"/>
      <c r="F125" s="13">
        <v>2001</v>
      </c>
      <c r="G125" s="5" t="s">
        <v>88</v>
      </c>
      <c r="H125" s="5" t="s">
        <v>74</v>
      </c>
      <c r="I125" s="5"/>
    </row>
    <row r="126" spans="1:9" hidden="1" x14ac:dyDescent="0.55000000000000004">
      <c r="A126" s="13">
        <v>2000</v>
      </c>
      <c r="B126" s="139" t="s">
        <v>63</v>
      </c>
      <c r="C126" s="140" t="s">
        <v>79</v>
      </c>
      <c r="D126" s="141"/>
      <c r="F126" s="13">
        <v>2000</v>
      </c>
      <c r="G126" s="5" t="s">
        <v>88</v>
      </c>
      <c r="H126" s="5" t="s">
        <v>74</v>
      </c>
      <c r="I126" s="5"/>
    </row>
    <row r="127" spans="1:9" hidden="1" x14ac:dyDescent="0.55000000000000004">
      <c r="A127" s="13">
        <v>1999</v>
      </c>
      <c r="B127" s="139" t="s">
        <v>63</v>
      </c>
      <c r="C127" s="140" t="s">
        <v>79</v>
      </c>
      <c r="D127" s="141"/>
      <c r="F127" s="13">
        <v>1999</v>
      </c>
      <c r="G127" s="5" t="s">
        <v>88</v>
      </c>
      <c r="H127" s="5" t="s">
        <v>74</v>
      </c>
      <c r="I127" s="5"/>
    </row>
    <row r="128" spans="1:9" hidden="1" x14ac:dyDescent="0.55000000000000004">
      <c r="A128" s="13">
        <v>1998</v>
      </c>
      <c r="B128" s="139" t="s">
        <v>63</v>
      </c>
      <c r="C128" s="140" t="s">
        <v>79</v>
      </c>
      <c r="D128" s="141"/>
      <c r="F128" s="13">
        <v>1998</v>
      </c>
      <c r="G128" s="5" t="s">
        <v>88</v>
      </c>
      <c r="H128" s="5" t="s">
        <v>74</v>
      </c>
      <c r="I128" s="5"/>
    </row>
    <row r="129" spans="1:15" hidden="1" x14ac:dyDescent="0.55000000000000004">
      <c r="A129" s="13">
        <v>1997</v>
      </c>
      <c r="B129" s="139" t="s">
        <v>63</v>
      </c>
      <c r="C129" s="140" t="s">
        <v>79</v>
      </c>
      <c r="D129" s="141"/>
      <c r="F129" s="13">
        <v>1997</v>
      </c>
      <c r="G129" s="5" t="s">
        <v>88</v>
      </c>
      <c r="H129" s="5" t="s">
        <v>74</v>
      </c>
      <c r="I129" s="5"/>
    </row>
    <row r="130" spans="1:15" ht="14.7" hidden="1" thickBot="1" x14ac:dyDescent="0.6">
      <c r="A130" s="15">
        <v>1996</v>
      </c>
      <c r="B130" s="142" t="s">
        <v>63</v>
      </c>
      <c r="C130" s="143" t="s">
        <v>79</v>
      </c>
      <c r="D130" s="144"/>
      <c r="F130" s="15">
        <v>1996</v>
      </c>
      <c r="G130" s="5" t="s">
        <v>88</v>
      </c>
      <c r="H130" s="5" t="s">
        <v>74</v>
      </c>
      <c r="I130" s="5"/>
    </row>
    <row r="131" spans="1:15" hidden="1" x14ac:dyDescent="0.55000000000000004">
      <c r="D131" s="4"/>
    </row>
    <row r="132" spans="1:15" hidden="1" x14ac:dyDescent="0.55000000000000004">
      <c r="A132" s="155" t="s">
        <v>10</v>
      </c>
      <c r="B132" s="155"/>
      <c r="C132" s="155"/>
      <c r="D132" s="155"/>
      <c r="E132" s="155"/>
      <c r="F132" s="155"/>
      <c r="G132" s="155"/>
      <c r="H132" s="155"/>
    </row>
    <row r="133" spans="1:15" hidden="1" x14ac:dyDescent="0.55000000000000004">
      <c r="A133" s="2"/>
      <c r="B133" s="2" t="s">
        <v>104</v>
      </c>
      <c r="C133" s="2" t="s">
        <v>105</v>
      </c>
      <c r="D133" s="2" t="s">
        <v>106</v>
      </c>
      <c r="E133" s="2" t="s">
        <v>107</v>
      </c>
      <c r="F133" s="2" t="s">
        <v>108</v>
      </c>
      <c r="G133" s="2" t="s">
        <v>5</v>
      </c>
      <c r="H133" s="129" t="s">
        <v>111</v>
      </c>
      <c r="O133" s="3"/>
    </row>
    <row r="134" spans="1:15" hidden="1" x14ac:dyDescent="0.55000000000000004">
      <c r="A134" s="11">
        <v>2017</v>
      </c>
      <c r="B134" s="17"/>
      <c r="C134" s="14"/>
      <c r="D134" s="17"/>
      <c r="E134" s="17"/>
      <c r="F134" s="17"/>
      <c r="G134" s="17"/>
      <c r="H134" s="17"/>
      <c r="O134" s="3"/>
    </row>
    <row r="135" spans="1:15" hidden="1" x14ac:dyDescent="0.55000000000000004">
      <c r="A135" s="11">
        <v>2016</v>
      </c>
      <c r="B135" s="17"/>
      <c r="C135" s="14"/>
      <c r="D135" s="17"/>
      <c r="E135" s="17"/>
      <c r="F135" s="17"/>
      <c r="G135" s="17"/>
      <c r="H135" s="17"/>
      <c r="O135" s="3"/>
    </row>
    <row r="136" spans="1:15" hidden="1" x14ac:dyDescent="0.55000000000000004">
      <c r="A136" s="11">
        <v>2015</v>
      </c>
      <c r="B136" s="75" t="s">
        <v>287</v>
      </c>
      <c r="C136" s="14"/>
      <c r="D136" s="17"/>
      <c r="E136" s="17"/>
      <c r="F136" s="17"/>
      <c r="G136" s="17"/>
      <c r="H136" s="17"/>
      <c r="O136" s="3"/>
    </row>
    <row r="137" spans="1:15" hidden="1" x14ac:dyDescent="0.55000000000000004">
      <c r="A137" s="13">
        <v>2014</v>
      </c>
      <c r="B137" s="75" t="s">
        <v>287</v>
      </c>
      <c r="C137" s="128" t="s">
        <v>15</v>
      </c>
      <c r="D137" s="19"/>
      <c r="E137" s="19"/>
      <c r="F137" s="19"/>
      <c r="G137" s="19"/>
      <c r="H137" s="19"/>
      <c r="O137" s="3"/>
    </row>
    <row r="138" spans="1:15" hidden="1" x14ac:dyDescent="0.55000000000000004">
      <c r="A138" s="13">
        <v>2013</v>
      </c>
      <c r="B138" s="75" t="s">
        <v>288</v>
      </c>
      <c r="C138" s="128" t="s">
        <v>15</v>
      </c>
      <c r="D138" s="20" t="s">
        <v>28</v>
      </c>
      <c r="E138" s="19"/>
      <c r="F138" s="19"/>
      <c r="G138" s="19"/>
      <c r="H138" s="19"/>
      <c r="O138" s="3"/>
    </row>
    <row r="139" spans="1:15" hidden="1" x14ac:dyDescent="0.55000000000000004">
      <c r="A139" s="13">
        <v>2012</v>
      </c>
      <c r="B139" s="75" t="s">
        <v>288</v>
      </c>
      <c r="C139" s="128" t="s">
        <v>15</v>
      </c>
      <c r="D139" s="20" t="s">
        <v>28</v>
      </c>
      <c r="E139" s="21" t="s">
        <v>38</v>
      </c>
      <c r="F139" s="5"/>
      <c r="G139" s="5"/>
      <c r="H139" s="5"/>
      <c r="O139" s="3"/>
    </row>
    <row r="140" spans="1:15" hidden="1" x14ac:dyDescent="0.55000000000000004">
      <c r="A140" s="13">
        <v>2011</v>
      </c>
      <c r="B140" s="75" t="s">
        <v>289</v>
      </c>
      <c r="C140" s="128" t="s">
        <v>19</v>
      </c>
      <c r="D140" s="20" t="s">
        <v>28</v>
      </c>
      <c r="E140" s="21" t="s">
        <v>38</v>
      </c>
      <c r="F140" s="20" t="s">
        <v>280</v>
      </c>
      <c r="G140" s="20"/>
      <c r="H140" s="20"/>
      <c r="O140" s="3"/>
    </row>
    <row r="141" spans="1:15" hidden="1" x14ac:dyDescent="0.55000000000000004">
      <c r="A141" s="13">
        <v>2010</v>
      </c>
      <c r="B141" s="75" t="s">
        <v>289</v>
      </c>
      <c r="C141" s="128" t="s">
        <v>19</v>
      </c>
      <c r="D141" s="20" t="s">
        <v>32</v>
      </c>
      <c r="E141" s="21" t="s">
        <v>38</v>
      </c>
      <c r="F141" s="20" t="s">
        <v>280</v>
      </c>
      <c r="G141" s="20" t="s">
        <v>59</v>
      </c>
      <c r="H141" s="20"/>
      <c r="O141" s="3"/>
    </row>
    <row r="142" spans="1:15" hidden="1" x14ac:dyDescent="0.55000000000000004">
      <c r="A142" s="13">
        <v>2009</v>
      </c>
      <c r="B142" s="75" t="s">
        <v>289</v>
      </c>
      <c r="C142" s="128" t="s">
        <v>19</v>
      </c>
      <c r="D142" s="20" t="s">
        <v>32</v>
      </c>
      <c r="E142" s="21" t="s">
        <v>43</v>
      </c>
      <c r="F142" s="20" t="s">
        <v>280</v>
      </c>
      <c r="G142" s="20" t="s">
        <v>59</v>
      </c>
      <c r="H142" s="20"/>
      <c r="O142" s="3"/>
    </row>
    <row r="143" spans="1:15" hidden="1" x14ac:dyDescent="0.55000000000000004">
      <c r="A143" s="13">
        <v>2008</v>
      </c>
      <c r="B143" s="5"/>
      <c r="C143" s="128" t="s">
        <v>23</v>
      </c>
      <c r="D143" s="20" t="s">
        <v>32</v>
      </c>
      <c r="E143" s="21" t="s">
        <v>43</v>
      </c>
      <c r="F143" s="20" t="s">
        <v>280</v>
      </c>
      <c r="G143" s="20" t="s">
        <v>59</v>
      </c>
      <c r="H143" s="20"/>
      <c r="O143" s="3"/>
    </row>
    <row r="144" spans="1:15" hidden="1" x14ac:dyDescent="0.55000000000000004">
      <c r="A144" s="13">
        <v>2007</v>
      </c>
      <c r="B144" s="5"/>
      <c r="C144" s="128" t="s">
        <v>23</v>
      </c>
      <c r="D144" s="20" t="s">
        <v>279</v>
      </c>
      <c r="E144" s="21" t="s">
        <v>43</v>
      </c>
      <c r="F144" s="20" t="s">
        <v>281</v>
      </c>
      <c r="G144" s="20" t="s">
        <v>59</v>
      </c>
      <c r="H144" s="20"/>
      <c r="O144" s="3"/>
    </row>
    <row r="145" spans="1:15" hidden="1" x14ac:dyDescent="0.55000000000000004">
      <c r="A145" s="13">
        <v>2006</v>
      </c>
      <c r="B145" s="5"/>
      <c r="C145" s="128" t="s">
        <v>23</v>
      </c>
      <c r="D145" s="20" t="s">
        <v>279</v>
      </c>
      <c r="E145" s="21" t="s">
        <v>49</v>
      </c>
      <c r="F145" s="20" t="s">
        <v>281</v>
      </c>
      <c r="G145" s="20" t="s">
        <v>59</v>
      </c>
      <c r="H145" s="20"/>
      <c r="O145" s="3"/>
    </row>
    <row r="146" spans="1:15" hidden="1" x14ac:dyDescent="0.55000000000000004">
      <c r="A146" s="13">
        <v>2005</v>
      </c>
      <c r="B146" s="5"/>
      <c r="C146" s="128" t="s">
        <v>23</v>
      </c>
      <c r="D146" s="20" t="s">
        <v>279</v>
      </c>
      <c r="E146" s="21" t="s">
        <v>49</v>
      </c>
      <c r="F146" s="20" t="s">
        <v>281</v>
      </c>
      <c r="G146" s="20" t="s">
        <v>59</v>
      </c>
      <c r="H146" s="20"/>
      <c r="O146" s="3"/>
    </row>
    <row r="147" spans="1:15" hidden="1" x14ac:dyDescent="0.55000000000000004">
      <c r="A147" s="13">
        <v>2004</v>
      </c>
      <c r="B147" s="5"/>
      <c r="C147" s="128" t="s">
        <v>23</v>
      </c>
      <c r="D147" s="20" t="s">
        <v>279</v>
      </c>
      <c r="E147" s="21" t="s">
        <v>49</v>
      </c>
      <c r="F147" s="20" t="s">
        <v>281</v>
      </c>
      <c r="G147" s="20" t="s">
        <v>59</v>
      </c>
      <c r="H147" s="20"/>
      <c r="O147" s="3"/>
    </row>
    <row r="148" spans="1:15" hidden="1" x14ac:dyDescent="0.55000000000000004">
      <c r="A148" s="13">
        <v>2003</v>
      </c>
      <c r="B148" s="5"/>
      <c r="C148" s="128" t="s">
        <v>23</v>
      </c>
      <c r="D148" s="20" t="s">
        <v>279</v>
      </c>
      <c r="E148" s="21" t="s">
        <v>49</v>
      </c>
      <c r="F148" s="20" t="s">
        <v>281</v>
      </c>
      <c r="G148" s="20" t="s">
        <v>59</v>
      </c>
      <c r="H148" s="20"/>
      <c r="O148" s="3"/>
    </row>
    <row r="149" spans="1:15" hidden="1" x14ac:dyDescent="0.55000000000000004">
      <c r="A149" s="13">
        <v>2002</v>
      </c>
      <c r="B149" s="5"/>
      <c r="C149" s="128" t="s">
        <v>23</v>
      </c>
      <c r="D149" s="20" t="s">
        <v>279</v>
      </c>
      <c r="E149" s="21" t="s">
        <v>49</v>
      </c>
      <c r="F149" s="20" t="s">
        <v>281</v>
      </c>
      <c r="G149" s="20" t="s">
        <v>59</v>
      </c>
      <c r="H149" s="20"/>
      <c r="O149" s="3"/>
    </row>
    <row r="150" spans="1:15" hidden="1" x14ac:dyDescent="0.55000000000000004">
      <c r="A150" s="13">
        <v>2001</v>
      </c>
      <c r="B150" s="5"/>
      <c r="C150" s="128" t="s">
        <v>23</v>
      </c>
      <c r="D150" s="20" t="s">
        <v>279</v>
      </c>
      <c r="E150" s="21" t="s">
        <v>49</v>
      </c>
      <c r="F150" s="20" t="s">
        <v>281</v>
      </c>
      <c r="G150" s="20" t="s">
        <v>59</v>
      </c>
      <c r="H150" s="20"/>
      <c r="O150" s="3"/>
    </row>
    <row r="151" spans="1:15" hidden="1" x14ac:dyDescent="0.55000000000000004">
      <c r="A151" s="13">
        <v>2000</v>
      </c>
      <c r="B151" s="5"/>
      <c r="C151" s="128" t="s">
        <v>23</v>
      </c>
      <c r="D151" s="20" t="s">
        <v>279</v>
      </c>
      <c r="E151" s="21" t="s">
        <v>49</v>
      </c>
      <c r="F151" s="20" t="s">
        <v>281</v>
      </c>
      <c r="G151" s="20" t="s">
        <v>59</v>
      </c>
      <c r="H151" s="20"/>
      <c r="O151" s="3"/>
    </row>
    <row r="152" spans="1:15" hidden="1" x14ac:dyDescent="0.55000000000000004">
      <c r="A152" s="13">
        <v>1999</v>
      </c>
      <c r="B152" s="5"/>
      <c r="C152" s="128" t="s">
        <v>23</v>
      </c>
      <c r="D152" s="20" t="s">
        <v>279</v>
      </c>
      <c r="E152" s="21" t="s">
        <v>49</v>
      </c>
      <c r="F152" s="20" t="s">
        <v>281</v>
      </c>
      <c r="G152" s="20" t="s">
        <v>59</v>
      </c>
      <c r="H152" s="20"/>
      <c r="O152" s="3"/>
    </row>
    <row r="153" spans="1:15" hidden="1" x14ac:dyDescent="0.55000000000000004">
      <c r="A153" s="13">
        <v>1998</v>
      </c>
      <c r="B153" s="5"/>
      <c r="C153" s="128" t="s">
        <v>23</v>
      </c>
      <c r="D153" s="20" t="s">
        <v>279</v>
      </c>
      <c r="E153" s="21" t="s">
        <v>49</v>
      </c>
      <c r="F153" s="20" t="s">
        <v>281</v>
      </c>
      <c r="G153" s="20" t="s">
        <v>59</v>
      </c>
      <c r="H153" s="20"/>
      <c r="O153" s="3"/>
    </row>
    <row r="154" spans="1:15" hidden="1" x14ac:dyDescent="0.55000000000000004">
      <c r="A154" s="13">
        <v>1997</v>
      </c>
      <c r="B154" s="5"/>
      <c r="C154" s="128" t="s">
        <v>23</v>
      </c>
      <c r="D154" s="20" t="s">
        <v>279</v>
      </c>
      <c r="E154" s="21" t="s">
        <v>49</v>
      </c>
      <c r="F154" s="20" t="s">
        <v>281</v>
      </c>
      <c r="G154" s="20" t="s">
        <v>59</v>
      </c>
      <c r="H154" s="20"/>
      <c r="O154" s="3"/>
    </row>
    <row r="155" spans="1:15" ht="14.7" hidden="1" thickBot="1" x14ac:dyDescent="0.6">
      <c r="A155" s="15">
        <v>1996</v>
      </c>
      <c r="B155" s="5"/>
      <c r="C155" s="128" t="s">
        <v>23</v>
      </c>
      <c r="D155" s="20" t="s">
        <v>279</v>
      </c>
      <c r="E155" s="21" t="s">
        <v>49</v>
      </c>
      <c r="F155" s="20" t="s">
        <v>281</v>
      </c>
      <c r="G155" s="20" t="s">
        <v>59</v>
      </c>
      <c r="H155" s="20"/>
      <c r="O155" s="3"/>
    </row>
    <row r="156" spans="1:15" hidden="1" x14ac:dyDescent="0.55000000000000004">
      <c r="A156" s="44"/>
      <c r="B156" s="125"/>
      <c r="C156" s="126"/>
      <c r="D156" s="127"/>
      <c r="E156" s="126"/>
      <c r="F156" s="126"/>
      <c r="G156" s="126"/>
    </row>
    <row r="157" spans="1:15" hidden="1" x14ac:dyDescent="0.55000000000000004">
      <c r="A157" s="44"/>
      <c r="B157" s="125"/>
      <c r="C157" s="126"/>
      <c r="D157" s="127"/>
      <c r="E157" s="126"/>
      <c r="F157" s="126"/>
      <c r="G157" s="126"/>
    </row>
    <row r="158" spans="1:15" hidden="1" x14ac:dyDescent="0.55000000000000004">
      <c r="A158" s="44"/>
      <c r="B158" s="125"/>
      <c r="C158" s="126"/>
      <c r="D158" s="127"/>
      <c r="E158" s="126"/>
      <c r="F158" s="126"/>
      <c r="G158" s="126"/>
    </row>
    <row r="159" spans="1:15" hidden="1" x14ac:dyDescent="0.55000000000000004">
      <c r="D159" s="4"/>
    </row>
    <row r="160" spans="1:15" hidden="1" x14ac:dyDescent="0.55000000000000004">
      <c r="A160" s="153" t="s">
        <v>12</v>
      </c>
      <c r="B160" s="154"/>
      <c r="C160" s="154"/>
      <c r="D160" s="154"/>
      <c r="E160" s="154"/>
      <c r="F160" s="154"/>
      <c r="G160" s="72"/>
      <c r="H160" s="73" t="s">
        <v>109</v>
      </c>
      <c r="I160" s="73"/>
      <c r="J160" s="73"/>
      <c r="K160" s="73"/>
      <c r="L160" s="73"/>
      <c r="M160" s="73"/>
    </row>
    <row r="161" spans="1:13" hidden="1" x14ac:dyDescent="0.55000000000000004">
      <c r="A161" s="2"/>
      <c r="B161" s="2" t="s">
        <v>104</v>
      </c>
      <c r="C161" s="2" t="s">
        <v>105</v>
      </c>
      <c r="D161" s="2" t="s">
        <v>106</v>
      </c>
      <c r="E161" s="2" t="s">
        <v>107</v>
      </c>
      <c r="F161" s="2" t="s">
        <v>108</v>
      </c>
      <c r="H161" s="22"/>
      <c r="I161" s="22" t="s">
        <v>104</v>
      </c>
      <c r="J161" s="2" t="s">
        <v>105</v>
      </c>
      <c r="K161" s="2" t="s">
        <v>106</v>
      </c>
      <c r="L161" s="2" t="s">
        <v>107</v>
      </c>
      <c r="M161" s="2" t="s">
        <v>108</v>
      </c>
    </row>
    <row r="162" spans="1:13" hidden="1" x14ac:dyDescent="0.55000000000000004">
      <c r="A162" s="11">
        <v>2017</v>
      </c>
      <c r="B162" s="17"/>
      <c r="C162" s="5"/>
      <c r="D162" s="5"/>
      <c r="E162" s="17"/>
      <c r="F162" s="7"/>
      <c r="H162" s="96">
        <v>2017</v>
      </c>
      <c r="I162" s="59" t="s">
        <v>227</v>
      </c>
      <c r="J162" s="60" t="s">
        <v>34</v>
      </c>
      <c r="K162" s="60" t="s">
        <v>69</v>
      </c>
      <c r="L162" s="61" t="s">
        <v>92</v>
      </c>
      <c r="M162" s="7"/>
    </row>
    <row r="163" spans="1:13" hidden="1" x14ac:dyDescent="0.55000000000000004">
      <c r="A163" s="11">
        <v>2016</v>
      </c>
      <c r="B163" s="17"/>
      <c r="C163" s="5"/>
      <c r="D163" s="5"/>
      <c r="E163" s="17"/>
      <c r="F163" s="7"/>
      <c r="H163" s="96">
        <v>2016</v>
      </c>
      <c r="I163" s="59" t="s">
        <v>228</v>
      </c>
      <c r="J163" s="60" t="s">
        <v>40</v>
      </c>
      <c r="K163" s="60" t="s">
        <v>73</v>
      </c>
      <c r="L163" s="62" t="s">
        <v>94</v>
      </c>
      <c r="M163" s="7"/>
    </row>
    <row r="164" spans="1:13" hidden="1" x14ac:dyDescent="0.55000000000000004">
      <c r="A164" s="11">
        <v>2015</v>
      </c>
      <c r="B164" s="17"/>
      <c r="C164" s="5"/>
      <c r="D164" s="5"/>
      <c r="E164" s="17"/>
      <c r="F164" s="7"/>
      <c r="H164" s="96">
        <v>2015</v>
      </c>
      <c r="I164" s="59" t="s">
        <v>229</v>
      </c>
      <c r="J164" s="60" t="s">
        <v>45</v>
      </c>
      <c r="K164" s="60" t="s">
        <v>77</v>
      </c>
      <c r="L164" s="62" t="s">
        <v>96</v>
      </c>
      <c r="M164" s="7"/>
    </row>
    <row r="165" spans="1:13" hidden="1" x14ac:dyDescent="0.55000000000000004">
      <c r="A165" s="13">
        <v>2014</v>
      </c>
      <c r="B165" s="5"/>
      <c r="C165" s="5"/>
      <c r="D165" s="5"/>
      <c r="E165" s="5" t="s">
        <v>265</v>
      </c>
      <c r="F165" s="7"/>
      <c r="H165" s="7">
        <v>2014</v>
      </c>
      <c r="I165" s="59" t="s">
        <v>230</v>
      </c>
      <c r="J165" s="60" t="s">
        <v>51</v>
      </c>
      <c r="K165" s="60" t="s">
        <v>81</v>
      </c>
      <c r="L165" s="62" t="s">
        <v>98</v>
      </c>
      <c r="M165" s="7"/>
    </row>
    <row r="166" spans="1:13" hidden="1" x14ac:dyDescent="0.55000000000000004">
      <c r="A166" s="13">
        <v>2013</v>
      </c>
      <c r="B166" s="5"/>
      <c r="C166" s="5"/>
      <c r="D166" s="5"/>
      <c r="E166" s="5" t="s">
        <v>265</v>
      </c>
      <c r="F166" s="7"/>
      <c r="H166" s="7">
        <v>2013</v>
      </c>
      <c r="I166" s="59" t="s">
        <v>230</v>
      </c>
      <c r="J166" s="60" t="s">
        <v>51</v>
      </c>
      <c r="K166" s="60" t="s">
        <v>81</v>
      </c>
      <c r="L166" s="62" t="s">
        <v>98</v>
      </c>
      <c r="M166" s="7"/>
    </row>
    <row r="167" spans="1:13" hidden="1" x14ac:dyDescent="0.55000000000000004">
      <c r="A167" s="13">
        <v>2012</v>
      </c>
      <c r="B167" s="5" t="s">
        <v>248</v>
      </c>
      <c r="C167" s="5" t="s">
        <v>249</v>
      </c>
      <c r="D167" s="5" t="s">
        <v>260</v>
      </c>
      <c r="E167" s="5" t="s">
        <v>266</v>
      </c>
      <c r="F167" s="7"/>
      <c r="H167" s="7">
        <v>2012</v>
      </c>
      <c r="I167" s="59"/>
      <c r="J167" s="60" t="s">
        <v>55</v>
      </c>
      <c r="K167" s="60" t="s">
        <v>84</v>
      </c>
      <c r="L167" s="62" t="s">
        <v>99</v>
      </c>
      <c r="M167" s="7"/>
    </row>
    <row r="168" spans="1:13" hidden="1" x14ac:dyDescent="0.55000000000000004">
      <c r="A168" s="13">
        <v>2011</v>
      </c>
      <c r="B168" s="5" t="s">
        <v>248</v>
      </c>
      <c r="C168" s="5" t="s">
        <v>249</v>
      </c>
      <c r="D168" s="5" t="s">
        <v>260</v>
      </c>
      <c r="E168" s="5" t="s">
        <v>266</v>
      </c>
      <c r="F168" s="7"/>
      <c r="H168" s="7">
        <v>2011</v>
      </c>
      <c r="I168" s="59"/>
      <c r="J168" s="60" t="s">
        <v>55</v>
      </c>
      <c r="K168" s="60" t="s">
        <v>84</v>
      </c>
      <c r="L168" s="62" t="s">
        <v>99</v>
      </c>
      <c r="M168" s="7"/>
    </row>
    <row r="169" spans="1:13" hidden="1" x14ac:dyDescent="0.55000000000000004">
      <c r="A169" s="13">
        <v>2010</v>
      </c>
      <c r="B169" s="5" t="s">
        <v>250</v>
      </c>
      <c r="C169" s="5" t="s">
        <v>251</v>
      </c>
      <c r="D169" s="5" t="s">
        <v>261</v>
      </c>
      <c r="E169" s="20" t="s">
        <v>267</v>
      </c>
      <c r="F169" s="7"/>
      <c r="H169" s="7">
        <v>2010</v>
      </c>
      <c r="I169" s="63"/>
      <c r="J169" s="60" t="s">
        <v>61</v>
      </c>
      <c r="K169" s="60" t="s">
        <v>87</v>
      </c>
      <c r="L169" s="62" t="s">
        <v>100</v>
      </c>
      <c r="M169" s="7"/>
    </row>
    <row r="170" spans="1:13" hidden="1" x14ac:dyDescent="0.55000000000000004">
      <c r="A170" s="13">
        <v>2009</v>
      </c>
      <c r="B170" s="5" t="s">
        <v>250</v>
      </c>
      <c r="C170" s="5" t="s">
        <v>251</v>
      </c>
      <c r="D170" s="5" t="s">
        <v>261</v>
      </c>
      <c r="E170" s="20" t="s">
        <v>267</v>
      </c>
      <c r="F170" s="7"/>
      <c r="H170" s="7">
        <v>2009</v>
      </c>
      <c r="I170" s="63"/>
      <c r="J170" s="60" t="s">
        <v>61</v>
      </c>
      <c r="K170" s="60" t="s">
        <v>87</v>
      </c>
      <c r="L170" s="62" t="s">
        <v>100</v>
      </c>
      <c r="M170" s="7"/>
    </row>
    <row r="171" spans="1:13" hidden="1" x14ac:dyDescent="0.55000000000000004">
      <c r="A171" s="13">
        <v>2008</v>
      </c>
      <c r="B171" s="5" t="s">
        <v>252</v>
      </c>
      <c r="C171" s="5" t="s">
        <v>253</v>
      </c>
      <c r="D171" s="5" t="s">
        <v>262</v>
      </c>
      <c r="E171" s="20" t="s">
        <v>268</v>
      </c>
      <c r="F171" s="7"/>
      <c r="H171" s="7">
        <v>2008</v>
      </c>
      <c r="I171" s="63"/>
      <c r="J171" s="60" t="s">
        <v>65</v>
      </c>
      <c r="K171" s="60" t="s">
        <v>90</v>
      </c>
      <c r="L171" s="62" t="s">
        <v>103</v>
      </c>
      <c r="M171" s="7"/>
    </row>
    <row r="172" spans="1:13" hidden="1" x14ac:dyDescent="0.55000000000000004">
      <c r="A172" s="13">
        <v>2007</v>
      </c>
      <c r="B172" s="5" t="s">
        <v>252</v>
      </c>
      <c r="C172" s="5" t="s">
        <v>253</v>
      </c>
      <c r="D172" s="5" t="s">
        <v>262</v>
      </c>
      <c r="E172" s="20" t="s">
        <v>268</v>
      </c>
      <c r="F172" s="7"/>
      <c r="H172" s="7">
        <v>2007</v>
      </c>
      <c r="I172" s="63"/>
      <c r="J172" s="60" t="s">
        <v>65</v>
      </c>
      <c r="K172" s="60" t="s">
        <v>90</v>
      </c>
      <c r="L172" s="62" t="s">
        <v>103</v>
      </c>
      <c r="M172" s="7"/>
    </row>
    <row r="173" spans="1:13" hidden="1" x14ac:dyDescent="0.55000000000000004">
      <c r="A173" s="13">
        <v>2006</v>
      </c>
      <c r="B173" s="5" t="s">
        <v>254</v>
      </c>
      <c r="C173" s="5" t="s">
        <v>255</v>
      </c>
      <c r="D173" s="5" t="s">
        <v>286</v>
      </c>
      <c r="E173" s="20" t="s">
        <v>269</v>
      </c>
      <c r="F173" s="7"/>
      <c r="H173" s="7">
        <v>2006</v>
      </c>
      <c r="I173" s="63"/>
      <c r="J173" s="60" t="s">
        <v>65</v>
      </c>
      <c r="K173" s="60" t="s">
        <v>90</v>
      </c>
      <c r="L173" s="62" t="s">
        <v>103</v>
      </c>
      <c r="M173" s="7"/>
    </row>
    <row r="174" spans="1:13" hidden="1" x14ac:dyDescent="0.55000000000000004">
      <c r="A174" s="13">
        <v>2005</v>
      </c>
      <c r="B174" s="5" t="s">
        <v>256</v>
      </c>
      <c r="C174" s="5" t="s">
        <v>257</v>
      </c>
      <c r="D174" s="5" t="s">
        <v>263</v>
      </c>
      <c r="E174" s="20" t="s">
        <v>270</v>
      </c>
      <c r="F174" s="7"/>
      <c r="H174" s="7">
        <v>2005</v>
      </c>
      <c r="I174" s="63"/>
      <c r="J174" s="60" t="s">
        <v>65</v>
      </c>
      <c r="K174" s="60" t="s">
        <v>90</v>
      </c>
      <c r="L174" s="62" t="s">
        <v>103</v>
      </c>
      <c r="M174" s="7"/>
    </row>
    <row r="175" spans="1:13" hidden="1" x14ac:dyDescent="0.55000000000000004">
      <c r="A175" s="13">
        <v>2004</v>
      </c>
      <c r="B175" s="5" t="s">
        <v>256</v>
      </c>
      <c r="C175" s="5" t="s">
        <v>257</v>
      </c>
      <c r="D175" s="5" t="s">
        <v>263</v>
      </c>
      <c r="E175" s="20" t="s">
        <v>270</v>
      </c>
      <c r="F175" s="7"/>
      <c r="H175" s="7">
        <v>2004</v>
      </c>
      <c r="I175" s="63"/>
      <c r="J175" s="60" t="s">
        <v>65</v>
      </c>
      <c r="K175" s="60" t="s">
        <v>90</v>
      </c>
      <c r="L175" s="62" t="s">
        <v>103</v>
      </c>
      <c r="M175" s="7"/>
    </row>
    <row r="176" spans="1:13" hidden="1" x14ac:dyDescent="0.55000000000000004">
      <c r="A176" s="13">
        <v>2003</v>
      </c>
      <c r="B176" s="5" t="s">
        <v>258</v>
      </c>
      <c r="C176" s="5" t="s">
        <v>259</v>
      </c>
      <c r="D176" s="5" t="s">
        <v>264</v>
      </c>
      <c r="E176" s="20" t="s">
        <v>271</v>
      </c>
      <c r="F176" s="5"/>
      <c r="H176" s="7">
        <v>2003</v>
      </c>
      <c r="I176" s="63"/>
      <c r="J176" s="60" t="s">
        <v>65</v>
      </c>
      <c r="K176" s="60" t="s">
        <v>90</v>
      </c>
      <c r="L176" s="62" t="s">
        <v>103</v>
      </c>
      <c r="M176" s="7"/>
    </row>
    <row r="177" spans="1:15" hidden="1" x14ac:dyDescent="0.55000000000000004">
      <c r="A177" s="13">
        <v>2002</v>
      </c>
      <c r="B177" s="5" t="s">
        <v>258</v>
      </c>
      <c r="C177" s="5" t="s">
        <v>259</v>
      </c>
      <c r="D177" s="5" t="s">
        <v>264</v>
      </c>
      <c r="E177" s="20" t="s">
        <v>271</v>
      </c>
      <c r="F177" s="7"/>
      <c r="H177" s="7">
        <v>2002</v>
      </c>
      <c r="I177" s="63"/>
      <c r="J177" s="60" t="s">
        <v>65</v>
      </c>
      <c r="K177" s="60" t="s">
        <v>90</v>
      </c>
      <c r="L177" s="62" t="s">
        <v>103</v>
      </c>
      <c r="M177" s="7"/>
    </row>
    <row r="178" spans="1:15" hidden="1" x14ac:dyDescent="0.55000000000000004">
      <c r="A178" s="13">
        <v>2001</v>
      </c>
      <c r="B178" s="5" t="s">
        <v>258</v>
      </c>
      <c r="C178" s="5" t="s">
        <v>259</v>
      </c>
      <c r="D178" s="5" t="s">
        <v>264</v>
      </c>
      <c r="E178" s="20" t="s">
        <v>271</v>
      </c>
      <c r="F178" s="7"/>
      <c r="H178" s="7">
        <v>2001</v>
      </c>
      <c r="I178" s="63"/>
      <c r="J178" s="60" t="s">
        <v>65</v>
      </c>
      <c r="K178" s="60" t="s">
        <v>90</v>
      </c>
      <c r="L178" s="62" t="s">
        <v>103</v>
      </c>
      <c r="M178" s="7"/>
    </row>
    <row r="179" spans="1:15" hidden="1" x14ac:dyDescent="0.55000000000000004">
      <c r="A179" s="13">
        <v>2000</v>
      </c>
      <c r="B179" s="5" t="s">
        <v>258</v>
      </c>
      <c r="C179" s="5" t="s">
        <v>259</v>
      </c>
      <c r="D179" s="5" t="s">
        <v>264</v>
      </c>
      <c r="E179" s="20" t="s">
        <v>271</v>
      </c>
      <c r="F179" s="7"/>
      <c r="H179" s="7">
        <v>2000</v>
      </c>
      <c r="I179" s="63"/>
      <c r="J179" s="60" t="s">
        <v>65</v>
      </c>
      <c r="K179" s="60" t="s">
        <v>90</v>
      </c>
      <c r="L179" s="62" t="s">
        <v>103</v>
      </c>
      <c r="M179" s="7"/>
    </row>
    <row r="180" spans="1:15" hidden="1" x14ac:dyDescent="0.55000000000000004">
      <c r="A180" s="13">
        <v>1999</v>
      </c>
      <c r="B180" s="5" t="s">
        <v>258</v>
      </c>
      <c r="C180" s="5" t="s">
        <v>259</v>
      </c>
      <c r="D180" s="5" t="s">
        <v>264</v>
      </c>
      <c r="E180" s="20" t="s">
        <v>271</v>
      </c>
      <c r="F180" s="7"/>
      <c r="H180" s="7">
        <v>1999</v>
      </c>
      <c r="I180" s="26"/>
      <c r="J180" s="5" t="s">
        <v>65</v>
      </c>
      <c r="K180" s="14" t="s">
        <v>90</v>
      </c>
      <c r="L180" s="6" t="s">
        <v>103</v>
      </c>
      <c r="M180" s="7"/>
    </row>
    <row r="181" spans="1:15" hidden="1" x14ac:dyDescent="0.55000000000000004">
      <c r="A181" s="13">
        <v>1998</v>
      </c>
      <c r="B181" s="5" t="s">
        <v>258</v>
      </c>
      <c r="C181" s="5" t="s">
        <v>259</v>
      </c>
      <c r="D181" s="5" t="s">
        <v>264</v>
      </c>
      <c r="E181" s="20" t="s">
        <v>271</v>
      </c>
      <c r="F181" s="7"/>
      <c r="H181" s="7">
        <v>1998</v>
      </c>
      <c r="I181" s="26"/>
      <c r="J181" s="5" t="s">
        <v>65</v>
      </c>
      <c r="K181" s="14" t="s">
        <v>90</v>
      </c>
      <c r="L181" s="6" t="s">
        <v>103</v>
      </c>
      <c r="M181" s="7"/>
    </row>
    <row r="182" spans="1:15" hidden="1" x14ac:dyDescent="0.55000000000000004">
      <c r="A182" s="13">
        <v>1997</v>
      </c>
      <c r="B182" s="5" t="s">
        <v>258</v>
      </c>
      <c r="C182" s="5" t="s">
        <v>259</v>
      </c>
      <c r="D182" s="5" t="s">
        <v>264</v>
      </c>
      <c r="E182" s="20" t="s">
        <v>271</v>
      </c>
      <c r="F182" s="7"/>
      <c r="H182" s="7">
        <v>1997</v>
      </c>
      <c r="I182" s="26"/>
      <c r="J182" s="5" t="s">
        <v>65</v>
      </c>
      <c r="K182" s="14" t="s">
        <v>90</v>
      </c>
      <c r="L182" s="6" t="s">
        <v>103</v>
      </c>
      <c r="M182" s="7"/>
    </row>
    <row r="183" spans="1:15" ht="14.7" hidden="1" thickBot="1" x14ac:dyDescent="0.6">
      <c r="A183" s="15">
        <v>1996</v>
      </c>
      <c r="B183" s="5" t="s">
        <v>258</v>
      </c>
      <c r="C183" s="5" t="s">
        <v>259</v>
      </c>
      <c r="D183" s="5" t="s">
        <v>264</v>
      </c>
      <c r="E183" s="20" t="s">
        <v>271</v>
      </c>
      <c r="F183" s="7"/>
      <c r="H183" s="7">
        <v>1996</v>
      </c>
      <c r="I183" s="27"/>
      <c r="J183" s="28" t="s">
        <v>65</v>
      </c>
      <c r="K183" s="16" t="s">
        <v>90</v>
      </c>
      <c r="L183" s="29" t="s">
        <v>103</v>
      </c>
      <c r="M183" s="7"/>
    </row>
    <row r="184" spans="1:15" hidden="1" x14ac:dyDescent="0.55000000000000004">
      <c r="D184" s="4"/>
    </row>
    <row r="185" spans="1:15" hidden="1" x14ac:dyDescent="0.55000000000000004">
      <c r="A185" s="155" t="s">
        <v>11</v>
      </c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79"/>
    </row>
    <row r="186" spans="1:15" hidden="1" x14ac:dyDescent="0.55000000000000004">
      <c r="A186" s="2"/>
      <c r="B186" s="2" t="s">
        <v>104</v>
      </c>
      <c r="C186" s="2" t="s">
        <v>105</v>
      </c>
      <c r="D186" s="2" t="s">
        <v>106</v>
      </c>
      <c r="E186" s="2" t="s">
        <v>107</v>
      </c>
      <c r="F186" s="2" t="s">
        <v>108</v>
      </c>
      <c r="G186" s="2" t="s">
        <v>5</v>
      </c>
      <c r="H186" s="2" t="s">
        <v>111</v>
      </c>
      <c r="I186" s="2"/>
      <c r="J186" s="2" t="s">
        <v>112</v>
      </c>
      <c r="K186" s="2" t="s">
        <v>113</v>
      </c>
      <c r="L186" s="2" t="s">
        <v>114</v>
      </c>
      <c r="M186" s="2" t="s">
        <v>115</v>
      </c>
      <c r="N186" s="2" t="s">
        <v>1</v>
      </c>
    </row>
    <row r="187" spans="1:15" hidden="1" x14ac:dyDescent="0.55000000000000004">
      <c r="A187" s="96">
        <v>2017</v>
      </c>
      <c r="B187" s="14"/>
      <c r="C187" s="30"/>
      <c r="D187" s="30"/>
      <c r="E187" s="30"/>
      <c r="F187" s="30"/>
      <c r="G187" s="31"/>
      <c r="H187" s="32"/>
      <c r="I187" s="11">
        <v>2017</v>
      </c>
      <c r="J187" s="12"/>
      <c r="K187" s="12"/>
      <c r="L187" s="12"/>
      <c r="M187" s="12"/>
      <c r="N187" s="12"/>
    </row>
    <row r="188" spans="1:15" hidden="1" x14ac:dyDescent="0.55000000000000004">
      <c r="A188" s="96">
        <v>2016</v>
      </c>
      <c r="B188" s="95"/>
      <c r="C188" s="14"/>
      <c r="D188" s="14"/>
      <c r="E188" s="14"/>
      <c r="F188" s="14"/>
      <c r="G188" s="33"/>
      <c r="H188" s="7"/>
      <c r="I188" s="11">
        <v>2016</v>
      </c>
      <c r="J188" s="12"/>
      <c r="K188" s="12"/>
      <c r="L188" s="12"/>
      <c r="M188" s="12"/>
      <c r="N188" s="12"/>
    </row>
    <row r="189" spans="1:15" hidden="1" x14ac:dyDescent="0.55000000000000004">
      <c r="A189" s="96">
        <v>2015</v>
      </c>
      <c r="B189" s="95"/>
      <c r="C189" s="14"/>
      <c r="D189" s="14"/>
      <c r="E189" s="14"/>
      <c r="F189" s="14"/>
      <c r="G189" s="33"/>
      <c r="H189" s="7"/>
      <c r="I189" s="11">
        <v>2015</v>
      </c>
      <c r="J189" s="12"/>
      <c r="K189" s="12"/>
      <c r="L189" s="12"/>
      <c r="M189" s="12"/>
      <c r="N189" s="12"/>
    </row>
    <row r="190" spans="1:15" hidden="1" x14ac:dyDescent="0.55000000000000004">
      <c r="A190" s="13">
        <v>2014</v>
      </c>
      <c r="B190" s="12" t="s">
        <v>20</v>
      </c>
      <c r="C190" s="18" t="s">
        <v>44</v>
      </c>
      <c r="D190" s="64" t="s">
        <v>16</v>
      </c>
      <c r="E190" s="34"/>
      <c r="F190" s="12"/>
      <c r="G190" s="12"/>
      <c r="H190" s="7"/>
      <c r="I190" s="13">
        <v>2014</v>
      </c>
      <c r="J190" s="12" t="s">
        <v>20</v>
      </c>
      <c r="K190" s="12" t="s">
        <v>44</v>
      </c>
      <c r="L190" s="64" t="s">
        <v>16</v>
      </c>
      <c r="M190" s="12"/>
      <c r="N190" s="12"/>
    </row>
    <row r="191" spans="1:15" hidden="1" x14ac:dyDescent="0.55000000000000004">
      <c r="A191" s="13">
        <v>2013</v>
      </c>
      <c r="B191" s="12" t="s">
        <v>20</v>
      </c>
      <c r="C191" s="18" t="s">
        <v>44</v>
      </c>
      <c r="D191" s="34" t="s">
        <v>64</v>
      </c>
      <c r="E191" s="64" t="s">
        <v>16</v>
      </c>
      <c r="F191" s="12"/>
      <c r="G191" s="12"/>
      <c r="H191" s="7"/>
      <c r="I191" s="13">
        <v>2013</v>
      </c>
      <c r="J191" s="12" t="s">
        <v>20</v>
      </c>
      <c r="K191" s="12" t="s">
        <v>44</v>
      </c>
      <c r="L191" s="12" t="s">
        <v>64</v>
      </c>
      <c r="M191" s="12" t="s">
        <v>16</v>
      </c>
      <c r="N191" s="12"/>
    </row>
    <row r="192" spans="1:15" hidden="1" x14ac:dyDescent="0.55000000000000004">
      <c r="A192" s="13">
        <v>2012</v>
      </c>
      <c r="B192" s="12" t="s">
        <v>24</v>
      </c>
      <c r="C192" s="18" t="s">
        <v>50</v>
      </c>
      <c r="D192" s="34" t="s">
        <v>64</v>
      </c>
      <c r="E192" s="34" t="s">
        <v>76</v>
      </c>
      <c r="F192" s="34" t="s">
        <v>86</v>
      </c>
      <c r="G192" s="35"/>
      <c r="H192" s="7"/>
      <c r="I192" s="13">
        <v>2012</v>
      </c>
      <c r="J192" s="12" t="s">
        <v>24</v>
      </c>
      <c r="K192" s="12" t="s">
        <v>44</v>
      </c>
      <c r="L192" s="12" t="s">
        <v>64</v>
      </c>
      <c r="M192" s="14" t="s">
        <v>76</v>
      </c>
      <c r="N192" s="12" t="s">
        <v>86</v>
      </c>
    </row>
    <row r="193" spans="1:14" hidden="1" x14ac:dyDescent="0.55000000000000004">
      <c r="A193" s="13">
        <v>2011</v>
      </c>
      <c r="B193" s="12" t="s">
        <v>24</v>
      </c>
      <c r="C193" s="18" t="s">
        <v>50</v>
      </c>
      <c r="D193" s="34" t="s">
        <v>68</v>
      </c>
      <c r="E193" s="34" t="s">
        <v>76</v>
      </c>
      <c r="F193" s="34" t="s">
        <v>86</v>
      </c>
      <c r="G193" s="35"/>
      <c r="H193" s="7"/>
      <c r="I193" s="13">
        <v>2011</v>
      </c>
      <c r="J193" s="12" t="s">
        <v>24</v>
      </c>
      <c r="K193" s="12" t="s">
        <v>44</v>
      </c>
      <c r="L193" s="12" t="s">
        <v>64</v>
      </c>
      <c r="M193" s="12" t="s">
        <v>76</v>
      </c>
      <c r="N193" s="12" t="s">
        <v>86</v>
      </c>
    </row>
    <row r="194" spans="1:14" hidden="1" x14ac:dyDescent="0.55000000000000004">
      <c r="A194" s="13">
        <v>2010</v>
      </c>
      <c r="B194" s="12" t="s">
        <v>29</v>
      </c>
      <c r="C194" s="18" t="s">
        <v>54</v>
      </c>
      <c r="D194" s="34" t="s">
        <v>68</v>
      </c>
      <c r="E194" s="34" t="s">
        <v>76</v>
      </c>
      <c r="F194" s="34" t="s">
        <v>86</v>
      </c>
      <c r="G194" s="36" t="s">
        <v>93</v>
      </c>
      <c r="H194" s="7"/>
      <c r="I194" s="13">
        <v>2010</v>
      </c>
      <c r="J194" s="12" t="s">
        <v>29</v>
      </c>
      <c r="K194" s="12" t="s">
        <v>50</v>
      </c>
      <c r="L194" s="12" t="s">
        <v>64</v>
      </c>
      <c r="M194" s="12" t="s">
        <v>76</v>
      </c>
      <c r="N194" s="12" t="s">
        <v>86</v>
      </c>
    </row>
    <row r="195" spans="1:14" hidden="1" x14ac:dyDescent="0.55000000000000004">
      <c r="A195" s="13">
        <v>2009</v>
      </c>
      <c r="B195" s="12" t="s">
        <v>29</v>
      </c>
      <c r="C195" s="18" t="s">
        <v>54</v>
      </c>
      <c r="D195" s="34" t="s">
        <v>72</v>
      </c>
      <c r="E195" s="34" t="s">
        <v>80</v>
      </c>
      <c r="F195" s="34" t="s">
        <v>89</v>
      </c>
      <c r="G195" s="36" t="s">
        <v>93</v>
      </c>
      <c r="H195" s="7"/>
      <c r="I195" s="13">
        <v>2009</v>
      </c>
      <c r="J195" s="12" t="s">
        <v>29</v>
      </c>
      <c r="K195" s="12" t="s">
        <v>50</v>
      </c>
      <c r="L195" s="12" t="s">
        <v>64</v>
      </c>
      <c r="M195" s="12" t="s">
        <v>76</v>
      </c>
      <c r="N195" s="12" t="s">
        <v>285</v>
      </c>
    </row>
    <row r="196" spans="1:14" hidden="1" x14ac:dyDescent="0.55000000000000004">
      <c r="A196" s="13">
        <v>2008</v>
      </c>
      <c r="B196" s="12" t="s">
        <v>33</v>
      </c>
      <c r="C196" s="18" t="s">
        <v>60</v>
      </c>
      <c r="D196" s="34" t="s">
        <v>72</v>
      </c>
      <c r="E196" s="34" t="s">
        <v>80</v>
      </c>
      <c r="F196" s="34" t="s">
        <v>89</v>
      </c>
      <c r="G196" s="36" t="s">
        <v>93</v>
      </c>
      <c r="H196" s="7"/>
      <c r="I196" s="13">
        <v>2008</v>
      </c>
      <c r="J196" s="12" t="s">
        <v>29</v>
      </c>
      <c r="K196" s="12" t="s">
        <v>50</v>
      </c>
      <c r="L196" s="12" t="s">
        <v>68</v>
      </c>
      <c r="M196" s="12" t="s">
        <v>76</v>
      </c>
      <c r="N196" s="12" t="s">
        <v>86</v>
      </c>
    </row>
    <row r="197" spans="1:14" hidden="1" x14ac:dyDescent="0.55000000000000004">
      <c r="A197" s="13">
        <v>2007</v>
      </c>
      <c r="B197" s="12" t="s">
        <v>33</v>
      </c>
      <c r="C197" s="18" t="s">
        <v>60</v>
      </c>
      <c r="D197" s="34" t="s">
        <v>72</v>
      </c>
      <c r="E197" s="34" t="s">
        <v>83</v>
      </c>
      <c r="F197" s="34" t="s">
        <v>89</v>
      </c>
      <c r="G197" s="36" t="s">
        <v>95</v>
      </c>
      <c r="H197" s="7"/>
      <c r="I197" s="13">
        <v>2007</v>
      </c>
      <c r="J197" s="12" t="s">
        <v>29</v>
      </c>
      <c r="K197" s="12" t="s">
        <v>50</v>
      </c>
      <c r="L197" s="12" t="s">
        <v>68</v>
      </c>
      <c r="M197" s="12" t="s">
        <v>80</v>
      </c>
      <c r="N197" s="12" t="s">
        <v>89</v>
      </c>
    </row>
    <row r="198" spans="1:14" hidden="1" x14ac:dyDescent="0.55000000000000004">
      <c r="A198" s="13">
        <v>2006</v>
      </c>
      <c r="B198" s="12" t="s">
        <v>39</v>
      </c>
      <c r="C198" s="18" t="s">
        <v>276</v>
      </c>
      <c r="D198" s="34" t="s">
        <v>277</v>
      </c>
      <c r="E198" s="34" t="s">
        <v>83</v>
      </c>
      <c r="F198" s="34" t="s">
        <v>91</v>
      </c>
      <c r="G198" s="36" t="s">
        <v>95</v>
      </c>
      <c r="H198" s="7"/>
      <c r="I198" s="13">
        <v>2006</v>
      </c>
      <c r="J198" s="12" t="s">
        <v>29</v>
      </c>
      <c r="K198" s="12" t="s">
        <v>50</v>
      </c>
      <c r="L198" s="12" t="s">
        <v>68</v>
      </c>
      <c r="M198" s="12" t="s">
        <v>80</v>
      </c>
      <c r="N198" s="12" t="s">
        <v>89</v>
      </c>
    </row>
    <row r="199" spans="1:14" hidden="1" x14ac:dyDescent="0.55000000000000004">
      <c r="A199" s="13">
        <v>2005</v>
      </c>
      <c r="B199" s="12" t="s">
        <v>39</v>
      </c>
      <c r="C199" s="18" t="s">
        <v>276</v>
      </c>
      <c r="D199" s="34" t="s">
        <v>277</v>
      </c>
      <c r="E199" s="34" t="s">
        <v>278</v>
      </c>
      <c r="F199" s="34" t="s">
        <v>91</v>
      </c>
      <c r="G199" s="36" t="s">
        <v>95</v>
      </c>
      <c r="H199" s="7"/>
      <c r="I199" s="13">
        <v>2005</v>
      </c>
      <c r="J199" s="12" t="s">
        <v>29</v>
      </c>
      <c r="K199" s="12" t="s">
        <v>50</v>
      </c>
      <c r="L199" s="12" t="s">
        <v>68</v>
      </c>
      <c r="M199" s="12" t="s">
        <v>80</v>
      </c>
      <c r="N199" s="12" t="s">
        <v>89</v>
      </c>
    </row>
    <row r="200" spans="1:14" hidden="1" x14ac:dyDescent="0.55000000000000004">
      <c r="A200" s="13">
        <v>2004</v>
      </c>
      <c r="B200" s="12" t="s">
        <v>39</v>
      </c>
      <c r="C200" s="18" t="s">
        <v>276</v>
      </c>
      <c r="D200" s="34" t="s">
        <v>277</v>
      </c>
      <c r="E200" s="34" t="s">
        <v>278</v>
      </c>
      <c r="F200" s="34" t="s">
        <v>91</v>
      </c>
      <c r="G200" s="36" t="s">
        <v>97</v>
      </c>
      <c r="H200" s="7"/>
      <c r="I200" s="13">
        <v>2004</v>
      </c>
      <c r="J200" s="12" t="s">
        <v>29</v>
      </c>
      <c r="K200" s="12" t="s">
        <v>50</v>
      </c>
      <c r="L200" s="12" t="s">
        <v>68</v>
      </c>
      <c r="M200" s="12" t="s">
        <v>80</v>
      </c>
      <c r="N200" s="12" t="s">
        <v>89</v>
      </c>
    </row>
    <row r="201" spans="1:14" hidden="1" x14ac:dyDescent="0.55000000000000004">
      <c r="A201" s="13">
        <v>2003</v>
      </c>
      <c r="B201" s="12" t="s">
        <v>39</v>
      </c>
      <c r="C201" s="18" t="s">
        <v>276</v>
      </c>
      <c r="D201" s="34" t="s">
        <v>277</v>
      </c>
      <c r="E201" s="34" t="s">
        <v>278</v>
      </c>
      <c r="F201" s="34" t="s">
        <v>91</v>
      </c>
      <c r="G201" s="36" t="s">
        <v>97</v>
      </c>
      <c r="H201" s="7"/>
      <c r="I201" s="13">
        <v>2003</v>
      </c>
      <c r="J201" s="12" t="s">
        <v>29</v>
      </c>
      <c r="K201" s="12" t="s">
        <v>50</v>
      </c>
      <c r="L201" s="12" t="s">
        <v>68</v>
      </c>
      <c r="M201" s="12" t="s">
        <v>80</v>
      </c>
      <c r="N201" s="12" t="s">
        <v>89</v>
      </c>
    </row>
    <row r="202" spans="1:14" hidden="1" x14ac:dyDescent="0.55000000000000004">
      <c r="A202" s="13">
        <v>2002</v>
      </c>
      <c r="B202" s="12" t="s">
        <v>39</v>
      </c>
      <c r="C202" s="18" t="s">
        <v>276</v>
      </c>
      <c r="D202" s="34" t="s">
        <v>277</v>
      </c>
      <c r="E202" s="34" t="s">
        <v>278</v>
      </c>
      <c r="F202" s="34" t="s">
        <v>91</v>
      </c>
      <c r="G202" s="36" t="s">
        <v>97</v>
      </c>
      <c r="H202" s="7"/>
      <c r="I202" s="13">
        <v>2002</v>
      </c>
      <c r="J202" s="12" t="s">
        <v>29</v>
      </c>
      <c r="K202" s="12" t="s">
        <v>50</v>
      </c>
      <c r="L202" s="12" t="s">
        <v>68</v>
      </c>
      <c r="M202" s="12" t="s">
        <v>80</v>
      </c>
      <c r="N202" s="12" t="s">
        <v>89</v>
      </c>
    </row>
    <row r="203" spans="1:14" hidden="1" x14ac:dyDescent="0.55000000000000004">
      <c r="A203" s="13">
        <v>2001</v>
      </c>
      <c r="B203" s="12" t="s">
        <v>39</v>
      </c>
      <c r="C203" s="18" t="s">
        <v>276</v>
      </c>
      <c r="D203" s="34" t="s">
        <v>277</v>
      </c>
      <c r="E203" s="34" t="s">
        <v>278</v>
      </c>
      <c r="F203" s="34" t="s">
        <v>91</v>
      </c>
      <c r="G203" s="36" t="s">
        <v>97</v>
      </c>
      <c r="H203" s="7"/>
      <c r="I203" s="13">
        <v>2001</v>
      </c>
      <c r="J203" s="12" t="s">
        <v>29</v>
      </c>
      <c r="K203" s="12" t="s">
        <v>50</v>
      </c>
      <c r="L203" s="12" t="s">
        <v>68</v>
      </c>
      <c r="M203" s="12" t="s">
        <v>80</v>
      </c>
      <c r="N203" s="12" t="s">
        <v>89</v>
      </c>
    </row>
    <row r="204" spans="1:14" hidden="1" x14ac:dyDescent="0.55000000000000004">
      <c r="A204" s="13">
        <v>2000</v>
      </c>
      <c r="B204" s="12" t="s">
        <v>39</v>
      </c>
      <c r="C204" s="18" t="s">
        <v>276</v>
      </c>
      <c r="D204" s="34" t="s">
        <v>277</v>
      </c>
      <c r="E204" s="34" t="s">
        <v>278</v>
      </c>
      <c r="F204" s="34" t="s">
        <v>91</v>
      </c>
      <c r="G204" s="36" t="s">
        <v>97</v>
      </c>
      <c r="H204" s="7"/>
      <c r="I204" s="13">
        <v>2000</v>
      </c>
      <c r="J204" s="12" t="s">
        <v>29</v>
      </c>
      <c r="K204" s="12" t="s">
        <v>50</v>
      </c>
      <c r="L204" s="12" t="s">
        <v>68</v>
      </c>
      <c r="M204" s="12" t="s">
        <v>80</v>
      </c>
      <c r="N204" s="12" t="s">
        <v>89</v>
      </c>
    </row>
    <row r="205" spans="1:14" hidden="1" x14ac:dyDescent="0.55000000000000004">
      <c r="A205" s="13">
        <v>1999</v>
      </c>
      <c r="B205" s="12" t="s">
        <v>39</v>
      </c>
      <c r="C205" s="18" t="s">
        <v>276</v>
      </c>
      <c r="D205" s="34" t="s">
        <v>277</v>
      </c>
      <c r="E205" s="34" t="s">
        <v>278</v>
      </c>
      <c r="F205" s="34" t="s">
        <v>91</v>
      </c>
      <c r="G205" s="36" t="s">
        <v>97</v>
      </c>
      <c r="H205" s="7"/>
      <c r="I205" s="13">
        <v>1999</v>
      </c>
      <c r="J205" s="12" t="s">
        <v>29</v>
      </c>
      <c r="K205" s="12" t="s">
        <v>50</v>
      </c>
      <c r="L205" s="12" t="s">
        <v>68</v>
      </c>
      <c r="M205" s="12" t="s">
        <v>80</v>
      </c>
      <c r="N205" s="12" t="s">
        <v>89</v>
      </c>
    </row>
    <row r="206" spans="1:14" hidden="1" x14ac:dyDescent="0.55000000000000004">
      <c r="A206" s="13">
        <v>1998</v>
      </c>
      <c r="B206" s="12" t="s">
        <v>39</v>
      </c>
      <c r="C206" s="18" t="s">
        <v>276</v>
      </c>
      <c r="D206" s="34" t="s">
        <v>277</v>
      </c>
      <c r="E206" s="34" t="s">
        <v>278</v>
      </c>
      <c r="F206" s="34" t="s">
        <v>91</v>
      </c>
      <c r="G206" s="36" t="s">
        <v>97</v>
      </c>
      <c r="H206" s="7"/>
      <c r="I206" s="13">
        <v>1998</v>
      </c>
      <c r="J206" s="12" t="s">
        <v>29</v>
      </c>
      <c r="K206" s="12" t="s">
        <v>50</v>
      </c>
      <c r="L206" s="12" t="s">
        <v>68</v>
      </c>
      <c r="M206" s="12" t="s">
        <v>80</v>
      </c>
      <c r="N206" s="12" t="s">
        <v>89</v>
      </c>
    </row>
    <row r="207" spans="1:14" hidden="1" x14ac:dyDescent="0.55000000000000004">
      <c r="A207" s="13">
        <v>1997</v>
      </c>
      <c r="B207" s="12" t="s">
        <v>39</v>
      </c>
      <c r="C207" s="18" t="s">
        <v>276</v>
      </c>
      <c r="D207" s="34" t="s">
        <v>277</v>
      </c>
      <c r="E207" s="34" t="s">
        <v>278</v>
      </c>
      <c r="F207" s="34" t="s">
        <v>91</v>
      </c>
      <c r="G207" s="36" t="s">
        <v>97</v>
      </c>
      <c r="H207" s="7"/>
      <c r="I207" s="13">
        <v>1997</v>
      </c>
      <c r="J207" s="12" t="s">
        <v>29</v>
      </c>
      <c r="K207" s="12" t="s">
        <v>50</v>
      </c>
      <c r="L207" s="12" t="s">
        <v>68</v>
      </c>
      <c r="M207" s="12" t="s">
        <v>80</v>
      </c>
      <c r="N207" s="12" t="s">
        <v>89</v>
      </c>
    </row>
    <row r="208" spans="1:14" ht="14.7" hidden="1" thickBot="1" x14ac:dyDescent="0.6">
      <c r="A208" s="15">
        <v>1996</v>
      </c>
      <c r="B208" s="12" t="s">
        <v>39</v>
      </c>
      <c r="C208" s="18" t="s">
        <v>276</v>
      </c>
      <c r="D208" s="34" t="s">
        <v>277</v>
      </c>
      <c r="E208" s="34" t="s">
        <v>278</v>
      </c>
      <c r="F208" s="37" t="s">
        <v>91</v>
      </c>
      <c r="G208" s="38" t="s">
        <v>97</v>
      </c>
      <c r="H208" s="7"/>
      <c r="I208" s="15">
        <v>1996</v>
      </c>
      <c r="J208" s="12" t="s">
        <v>29</v>
      </c>
      <c r="K208" s="12" t="s">
        <v>50</v>
      </c>
      <c r="L208" s="12" t="s">
        <v>68</v>
      </c>
      <c r="M208" s="12" t="s">
        <v>80</v>
      </c>
      <c r="N208" s="12" t="s">
        <v>89</v>
      </c>
    </row>
    <row r="209" spans="1:14" hidden="1" x14ac:dyDescent="0.55000000000000004"/>
    <row r="210" spans="1:14" hidden="1" x14ac:dyDescent="0.55000000000000004"/>
    <row r="211" spans="1:14" hidden="1" x14ac:dyDescent="0.55000000000000004">
      <c r="B211" s="69"/>
      <c r="C211" s="68" t="s">
        <v>104</v>
      </c>
      <c r="D211" s="68" t="s">
        <v>105</v>
      </c>
      <c r="E211" s="68" t="s">
        <v>106</v>
      </c>
      <c r="F211" s="68" t="s">
        <v>107</v>
      </c>
      <c r="G211" s="68" t="s">
        <v>108</v>
      </c>
      <c r="J211" s="68" t="s">
        <v>5</v>
      </c>
      <c r="K211" s="68" t="s">
        <v>111</v>
      </c>
      <c r="L211" s="68" t="s">
        <v>112</v>
      </c>
      <c r="M211" s="68" t="s">
        <v>113</v>
      </c>
      <c r="N211" s="65" t="s">
        <v>114</v>
      </c>
    </row>
    <row r="212" spans="1:14" hidden="1" x14ac:dyDescent="0.55000000000000004">
      <c r="A212" s="3">
        <v>2014</v>
      </c>
      <c r="B212" s="5" t="s">
        <v>13</v>
      </c>
      <c r="C212" s="66" t="s">
        <v>20</v>
      </c>
      <c r="D212" s="66" t="s">
        <v>44</v>
      </c>
      <c r="E212" s="74"/>
      <c r="F212" s="74"/>
      <c r="G212" s="74"/>
      <c r="H212" s="76"/>
      <c r="I212" s="5" t="s">
        <v>13</v>
      </c>
      <c r="J212" s="93" t="s">
        <v>20</v>
      </c>
      <c r="K212" s="93" t="s">
        <v>44</v>
      </c>
      <c r="L212" s="93"/>
      <c r="M212" s="93"/>
      <c r="N212" s="7"/>
    </row>
    <row r="213" spans="1:14" hidden="1" x14ac:dyDescent="0.55000000000000004">
      <c r="A213" s="3">
        <v>2013</v>
      </c>
      <c r="B213" s="5" t="s">
        <v>17</v>
      </c>
      <c r="C213" s="91" t="s">
        <v>44</v>
      </c>
      <c r="D213" s="66" t="s">
        <v>64</v>
      </c>
      <c r="E213" s="74"/>
      <c r="F213" s="74"/>
      <c r="G213" s="74"/>
      <c r="H213" s="76"/>
      <c r="I213" s="5" t="s">
        <v>17</v>
      </c>
      <c r="J213" s="93" t="s">
        <v>44</v>
      </c>
      <c r="K213" s="93" t="s">
        <v>64</v>
      </c>
      <c r="L213" s="93"/>
      <c r="M213" s="93"/>
      <c r="N213" s="7"/>
    </row>
    <row r="214" spans="1:14" hidden="1" x14ac:dyDescent="0.55000000000000004">
      <c r="A214" s="3">
        <v>2012</v>
      </c>
      <c r="B214" s="5" t="s">
        <v>30</v>
      </c>
      <c r="C214" s="66" t="s">
        <v>50</v>
      </c>
      <c r="D214" s="66" t="s">
        <v>64</v>
      </c>
      <c r="E214" s="66" t="s">
        <v>76</v>
      </c>
      <c r="F214" s="66" t="s">
        <v>86</v>
      </c>
      <c r="G214" s="74"/>
      <c r="H214" s="77"/>
      <c r="I214" s="5" t="s">
        <v>30</v>
      </c>
      <c r="J214" s="93" t="s">
        <v>44</v>
      </c>
      <c r="K214" s="93" t="s">
        <v>64</v>
      </c>
      <c r="L214" s="93" t="s">
        <v>76</v>
      </c>
      <c r="M214" s="93" t="s">
        <v>86</v>
      </c>
      <c r="N214" s="7"/>
    </row>
    <row r="215" spans="1:14" hidden="1" x14ac:dyDescent="0.55000000000000004">
      <c r="A215" s="3">
        <v>2011</v>
      </c>
      <c r="B215" s="5" t="s">
        <v>35</v>
      </c>
      <c r="C215" s="66" t="s">
        <v>68</v>
      </c>
      <c r="D215" s="66" t="s">
        <v>76</v>
      </c>
      <c r="E215" s="66" t="s">
        <v>80</v>
      </c>
      <c r="F215" s="66"/>
      <c r="G215" s="74"/>
      <c r="H215" s="78"/>
      <c r="I215" s="5" t="s">
        <v>35</v>
      </c>
      <c r="J215" s="93" t="s">
        <v>64</v>
      </c>
      <c r="K215" s="93" t="s">
        <v>76</v>
      </c>
      <c r="L215" s="93" t="s">
        <v>80</v>
      </c>
      <c r="M215" s="93"/>
      <c r="N215" s="7"/>
    </row>
    <row r="216" spans="1:14" hidden="1" x14ac:dyDescent="0.55000000000000004">
      <c r="A216" s="3">
        <v>2012</v>
      </c>
      <c r="B216" s="5" t="s">
        <v>21</v>
      </c>
      <c r="C216" s="132"/>
      <c r="D216" s="132"/>
      <c r="E216" s="132"/>
      <c r="F216" s="132"/>
      <c r="G216" s="132"/>
      <c r="H216" s="78"/>
      <c r="I216" s="5" t="s">
        <v>21</v>
      </c>
      <c r="J216" s="136"/>
      <c r="K216" s="136"/>
      <c r="L216" s="136"/>
      <c r="M216" s="136"/>
      <c r="N216" s="135"/>
    </row>
    <row r="217" spans="1:14" hidden="1" x14ac:dyDescent="0.55000000000000004">
      <c r="A217" s="3">
        <v>2011</v>
      </c>
      <c r="B217" s="5" t="s">
        <v>25</v>
      </c>
      <c r="C217" s="132"/>
      <c r="D217" s="132"/>
      <c r="E217" s="132"/>
      <c r="F217" s="132"/>
      <c r="G217" s="132"/>
      <c r="H217" s="76"/>
      <c r="I217" s="5" t="s">
        <v>25</v>
      </c>
      <c r="J217" s="136"/>
      <c r="K217" s="136"/>
      <c r="L217" s="136"/>
      <c r="M217" s="136"/>
      <c r="N217" s="135"/>
    </row>
    <row r="218" spans="1:14" hidden="1" x14ac:dyDescent="0.55000000000000004">
      <c r="A218" s="3">
        <v>2010</v>
      </c>
      <c r="B218" s="5" t="s">
        <v>52</v>
      </c>
      <c r="C218" s="66" t="s">
        <v>76</v>
      </c>
      <c r="D218" s="92" t="s">
        <v>86</v>
      </c>
      <c r="E218" s="92" t="s">
        <v>93</v>
      </c>
      <c r="F218" s="74"/>
      <c r="G218" s="74"/>
      <c r="H218" s="76"/>
      <c r="I218" s="5" t="s">
        <v>52</v>
      </c>
      <c r="J218" s="93" t="s">
        <v>76</v>
      </c>
      <c r="K218" s="93" t="s">
        <v>86</v>
      </c>
      <c r="L218" s="93"/>
      <c r="M218" s="93"/>
      <c r="N218" s="7"/>
    </row>
    <row r="219" spans="1:14" hidden="1" x14ac:dyDescent="0.55000000000000004">
      <c r="A219" s="3">
        <v>2009</v>
      </c>
      <c r="B219" s="5" t="s">
        <v>56</v>
      </c>
      <c r="C219" s="66" t="s">
        <v>80</v>
      </c>
      <c r="D219" s="66" t="s">
        <v>89</v>
      </c>
      <c r="E219" s="74" t="s">
        <v>93</v>
      </c>
      <c r="F219" s="74"/>
      <c r="G219" s="74"/>
      <c r="H219" s="76"/>
      <c r="I219" s="5" t="s">
        <v>56</v>
      </c>
      <c r="J219" s="93" t="s">
        <v>80</v>
      </c>
      <c r="K219" s="93" t="s">
        <v>86</v>
      </c>
      <c r="L219" s="93"/>
      <c r="M219" s="93"/>
      <c r="N219" s="7"/>
    </row>
    <row r="220" spans="1:14" hidden="1" x14ac:dyDescent="0.55000000000000004">
      <c r="A220" s="3">
        <v>2010</v>
      </c>
      <c r="B220" s="5" t="s">
        <v>41</v>
      </c>
      <c r="C220" s="132"/>
      <c r="D220" s="132"/>
      <c r="E220" s="132"/>
      <c r="F220" s="132"/>
      <c r="G220" s="132"/>
      <c r="I220" s="5" t="s">
        <v>41</v>
      </c>
      <c r="J220" s="136"/>
      <c r="K220" s="136"/>
      <c r="L220" s="136"/>
      <c r="M220" s="136"/>
      <c r="N220" s="135"/>
    </row>
    <row r="221" spans="1:14" hidden="1" x14ac:dyDescent="0.55000000000000004">
      <c r="A221" s="3">
        <v>2009</v>
      </c>
      <c r="B221" s="5" t="s">
        <v>46</v>
      </c>
      <c r="C221" s="132"/>
      <c r="D221" s="132"/>
      <c r="E221" s="132"/>
      <c r="F221" s="132"/>
      <c r="G221" s="132"/>
      <c r="I221" s="5" t="s">
        <v>46</v>
      </c>
      <c r="J221" s="136"/>
      <c r="K221" s="136"/>
      <c r="L221" s="136"/>
      <c r="M221" s="136"/>
      <c r="N221" s="135"/>
    </row>
    <row r="222" spans="1:14" hidden="1" x14ac:dyDescent="0.55000000000000004">
      <c r="A222" s="3">
        <v>2008</v>
      </c>
      <c r="B222" s="5" t="s">
        <v>62</v>
      </c>
      <c r="C222" s="66" t="s">
        <v>89</v>
      </c>
      <c r="D222" s="66" t="s">
        <v>93</v>
      </c>
      <c r="E222" s="74" t="s">
        <v>95</v>
      </c>
      <c r="F222" s="74"/>
      <c r="G222" s="74"/>
      <c r="I222" s="5" t="s">
        <v>62</v>
      </c>
      <c r="J222" s="93" t="s">
        <v>86</v>
      </c>
      <c r="K222" s="93"/>
      <c r="L222" s="93"/>
      <c r="M222" s="93"/>
      <c r="N222" s="7"/>
    </row>
    <row r="223" spans="1:14" hidden="1" x14ac:dyDescent="0.55000000000000004">
      <c r="A223" s="3">
        <v>2007</v>
      </c>
      <c r="B223" s="5" t="s">
        <v>62</v>
      </c>
      <c r="C223" s="93" t="s">
        <v>95</v>
      </c>
      <c r="D223" s="93"/>
      <c r="E223" s="93"/>
      <c r="F223" s="93"/>
      <c r="G223" s="93"/>
      <c r="I223" s="5" t="s">
        <v>62</v>
      </c>
      <c r="J223" s="93" t="s">
        <v>86</v>
      </c>
      <c r="K223" s="93"/>
      <c r="L223" s="93"/>
      <c r="M223" s="93"/>
      <c r="N223" s="7"/>
    </row>
    <row r="224" spans="1:14" hidden="1" x14ac:dyDescent="0.55000000000000004">
      <c r="A224" s="3">
        <v>2006</v>
      </c>
      <c r="B224" s="5" t="s">
        <v>66</v>
      </c>
      <c r="C224" s="66" t="s">
        <v>91</v>
      </c>
      <c r="D224" s="66" t="s">
        <v>97</v>
      </c>
      <c r="E224" s="66"/>
      <c r="F224" s="66"/>
      <c r="G224" s="74"/>
      <c r="I224" s="5" t="s">
        <v>66</v>
      </c>
      <c r="J224" s="93" t="s">
        <v>89</v>
      </c>
      <c r="K224" s="93"/>
      <c r="L224" s="93"/>
      <c r="M224" s="93"/>
      <c r="N224" s="7"/>
    </row>
    <row r="225" spans="1:14" hidden="1" x14ac:dyDescent="0.55000000000000004">
      <c r="A225" s="3">
        <v>2005</v>
      </c>
      <c r="B225" s="5" t="s">
        <v>70</v>
      </c>
      <c r="C225" s="66" t="s">
        <v>97</v>
      </c>
      <c r="D225" s="74"/>
      <c r="E225" s="74"/>
      <c r="F225" s="74"/>
      <c r="G225" s="74"/>
      <c r="I225" s="5" t="s">
        <v>70</v>
      </c>
      <c r="J225" s="93"/>
      <c r="K225" s="93"/>
      <c r="L225" s="93"/>
      <c r="M225" s="93"/>
      <c r="N225" s="7"/>
    </row>
    <row r="226" spans="1:14" hidden="1" x14ac:dyDescent="0.55000000000000004">
      <c r="A226" s="3">
        <v>2004</v>
      </c>
      <c r="B226" s="5" t="s">
        <v>74</v>
      </c>
      <c r="C226" s="66" t="s">
        <v>97</v>
      </c>
      <c r="D226" s="74"/>
      <c r="E226" s="74"/>
      <c r="F226" s="74"/>
      <c r="G226" s="74"/>
      <c r="I226" s="5" t="s">
        <v>74</v>
      </c>
      <c r="J226" s="93"/>
      <c r="K226" s="93"/>
      <c r="L226" s="93"/>
      <c r="M226" s="93"/>
      <c r="N226" s="7"/>
    </row>
    <row r="227" spans="1:14" hidden="1" x14ac:dyDescent="0.55000000000000004">
      <c r="A227" s="3">
        <v>2008</v>
      </c>
      <c r="B227" s="75" t="s">
        <v>78</v>
      </c>
      <c r="C227" s="133"/>
      <c r="D227" s="133"/>
      <c r="E227" s="133"/>
      <c r="F227" s="133"/>
      <c r="G227" s="133"/>
      <c r="H227" s="44"/>
      <c r="I227" s="75" t="s">
        <v>78</v>
      </c>
      <c r="J227" s="135"/>
      <c r="K227" s="135"/>
      <c r="L227" s="135"/>
      <c r="M227" s="135"/>
      <c r="N227" s="135"/>
    </row>
    <row r="228" spans="1:14" hidden="1" x14ac:dyDescent="0.55000000000000004">
      <c r="A228" s="3">
        <v>2006</v>
      </c>
      <c r="B228" s="75" t="s">
        <v>82</v>
      </c>
      <c r="C228" s="133"/>
      <c r="D228" s="133"/>
      <c r="E228" s="133"/>
      <c r="F228" s="133"/>
      <c r="G228" s="133"/>
      <c r="H228" s="44"/>
      <c r="I228" s="75" t="s">
        <v>82</v>
      </c>
      <c r="J228" s="135"/>
      <c r="K228" s="135"/>
      <c r="L228" s="135"/>
      <c r="M228" s="135"/>
      <c r="N228" s="135"/>
    </row>
    <row r="229" spans="1:14" hidden="1" x14ac:dyDescent="0.55000000000000004">
      <c r="A229" s="3">
        <v>2005</v>
      </c>
      <c r="B229" s="75" t="s">
        <v>85</v>
      </c>
      <c r="C229" s="133"/>
      <c r="D229" s="133"/>
      <c r="E229" s="133"/>
      <c r="F229" s="133"/>
      <c r="G229" s="134"/>
      <c r="H229" s="44"/>
      <c r="I229" s="75" t="s">
        <v>85</v>
      </c>
      <c r="J229" s="135"/>
      <c r="K229" s="135"/>
      <c r="L229" s="135"/>
      <c r="M229" s="135"/>
      <c r="N229" s="135"/>
    </row>
    <row r="230" spans="1:14" hidden="1" x14ac:dyDescent="0.55000000000000004">
      <c r="A230" s="3">
        <v>2002</v>
      </c>
      <c r="B230" s="75" t="s">
        <v>88</v>
      </c>
      <c r="C230" s="133"/>
      <c r="D230" s="133"/>
      <c r="E230" s="133"/>
      <c r="F230" s="133"/>
      <c r="G230" s="133"/>
      <c r="H230" s="44"/>
      <c r="I230" s="75" t="s">
        <v>88</v>
      </c>
      <c r="J230" s="135"/>
      <c r="K230" s="135"/>
      <c r="L230" s="135"/>
      <c r="M230" s="135"/>
      <c r="N230" s="135"/>
    </row>
    <row r="231" spans="1:14" x14ac:dyDescent="0.55000000000000004">
      <c r="F231" s="44"/>
      <c r="G231" s="44"/>
      <c r="H231" s="44"/>
    </row>
    <row r="232" spans="1:14" x14ac:dyDescent="0.55000000000000004">
      <c r="F232" s="44"/>
      <c r="G232" s="53"/>
      <c r="H232" s="44"/>
    </row>
    <row r="233" spans="1:14" x14ac:dyDescent="0.55000000000000004">
      <c r="F233" s="44"/>
      <c r="G233" s="44"/>
      <c r="H233" s="44"/>
    </row>
    <row r="234" spans="1:14" x14ac:dyDescent="0.55000000000000004">
      <c r="F234" s="44"/>
      <c r="G234" s="53"/>
      <c r="H234" s="44"/>
    </row>
    <row r="235" spans="1:14" x14ac:dyDescent="0.55000000000000004">
      <c r="F235" s="44"/>
      <c r="G235" s="53"/>
      <c r="H235" s="44"/>
    </row>
    <row r="236" spans="1:14" x14ac:dyDescent="0.55000000000000004">
      <c r="F236" s="44"/>
      <c r="G236" s="53"/>
      <c r="H236" s="44"/>
    </row>
    <row r="237" spans="1:14" x14ac:dyDescent="0.55000000000000004">
      <c r="F237" s="44"/>
      <c r="G237" s="53"/>
      <c r="H237" s="44"/>
    </row>
  </sheetData>
  <sheetProtection algorithmName="SHA-512" hashValue="CRF61nKVNcZXJ720D4FJrZXi4HVSU2taWWoA3lb87CyAw7tG1io4hh4KhxMDtL48CQnoaLg5UiF3s1ckC+7Ejg==" saltValue="jS+X8HYDu7KYftkum4DyBw==" spinCount="100000" sheet="1" selectLockedCells="1"/>
  <mergeCells count="19">
    <mergeCell ref="A1:M1"/>
    <mergeCell ref="A5:M5"/>
    <mergeCell ref="A3:M3"/>
    <mergeCell ref="L4:M4"/>
    <mergeCell ref="H4:J4"/>
    <mergeCell ref="B4:E4"/>
    <mergeCell ref="A7:M7"/>
    <mergeCell ref="B107:D107"/>
    <mergeCell ref="L6:M6"/>
    <mergeCell ref="I2:J2"/>
    <mergeCell ref="K2:M2"/>
    <mergeCell ref="D2:G2"/>
    <mergeCell ref="H6:J6"/>
    <mergeCell ref="D6:E6"/>
    <mergeCell ref="A160:F160"/>
    <mergeCell ref="A185:N185"/>
    <mergeCell ref="A8:M8"/>
    <mergeCell ref="A9:M9"/>
    <mergeCell ref="A132:H132"/>
  </mergeCells>
  <conditionalFormatting sqref="G11:G70">
    <cfRule type="expression" dxfId="8" priority="137">
      <formula>AND((INDEX($B$109:$D$130,MATCH($E11,$A$109:$A$130,0),(MATCH("A",$B$108:$D$108,0)))&lt;&gt;$G11),(INDEX($B$109:$D$130,MATCH($E11,$A$109:$A$130,0),(MATCH("B",$B$108:$D$108,0)))&lt;&gt;$G11),(INDEX($B$109:$D$130,MATCH($E11,$A$109:$A$130,0),(MATCH("C",$B$108:$D$108,0)))&lt;&gt;$G11))</formula>
    </cfRule>
  </conditionalFormatting>
  <conditionalFormatting sqref="H11:H70">
    <cfRule type="expression" dxfId="7" priority="142">
      <formula>AND((INDEX($B$109:$D$130,MATCH($E11,$A$109:$A$130,0),(MATCH("A",$B$108:$D$108,0)))&lt;&gt;$H11),(INDEX($B$109:$D$130,MATCH($E11,$A$109:$A$130,0),(MATCH("B",$B$108:$D$108,0)))&lt;&gt;$H11),(INDEX($B$109:$D$130,MATCH($E11,$A$109:$A$130,0),(MATCH("C",$B$108:$D$108,0)))&lt;&gt;$H11))</formula>
    </cfRule>
  </conditionalFormatting>
  <conditionalFormatting sqref="M11:M70">
    <cfRule type="expression" dxfId="6" priority="145">
      <formula>AND((INDEX($G$109:$I$130,MATCH($E11,$F$109:$F130,0),(MATCH("A",$G$108:$I$108,0)))&lt;&gt;$M11),(INDEX($G$109:$I$130,MATCH($E11,$F$109:$F130,0),(MATCH("B",$G$108:$I$108,0)))&lt;&gt;$M11),(INDEX($G$109:$I$130,MATCH($E11,$F$109:$F130,0),(MATCH("C",$G$108:$I$108,0)))&lt;&gt;$M11))</formula>
    </cfRule>
  </conditionalFormatting>
  <conditionalFormatting sqref="J11:J70">
    <cfRule type="expression" dxfId="5" priority="146">
      <formula>AND((INDEX($B$162:$F$183,MATCH($E11,$A$162:$A$183,0),(MATCH("A",$B$161:$F$161,0)))&lt;&gt;$J11),(INDEX($B$162:$F$183,MATCH($E11,$A$162:$A$183,0),(MATCH("B",$B$161:$F$161,0)))&lt;&gt;$J11),(INDEX($B$162:$F$183,MATCH($E11,$A$162:$A$183,0),(MATCH("C",$B$161:$F$161,0)))&lt;&gt;$J11),(INDEX($B$162:$F$183,MATCH($E11,$A$162:$A$183,0),(MATCH("D",$B$161:$F$161,0)))&lt;&gt;$J11),(INDEX($B$162:$F$183,MATCH($E11,$A$162:$A$183,0),(MATCH("E",$B$161:$F$161,0)))&lt;&gt;$J11))</formula>
    </cfRule>
  </conditionalFormatting>
  <conditionalFormatting sqref="K11:K70">
    <cfRule type="expression" dxfId="4" priority="147">
      <formula>AND((INDEX($I$162:$M$183,MATCH($E11,$H$162:$H$183,0),(MATCH("A",$I$161:$M$161,0)))&lt;&gt;$K11),(INDEX($I$162:$M$183,MATCH($E11,$H$162:$H$183,0),(MATCH("B",$I$161:$M$161,0)))&lt;&gt;$K11),(INDEX($I$162:$M$183,MATCH($E11,$H$162:$H$183,0),(MATCH("C",$I$161:$M$161,0)))&lt;&gt;$K11),(INDEX($I$162:$M$183,MATCH($E11,$H$162:$H$183,0),(MATCH("D",$I$161:$M$161,0)))&lt;&gt;$K11),(INDEX($I$162:$M$183,MATCH($E11,$H$162:$H$183,0),(MATCH("E",$I$161:$M$161,0)))&lt;&gt;$K11))</formula>
    </cfRule>
  </conditionalFormatting>
  <conditionalFormatting sqref="I11:I70">
    <cfRule type="expression" dxfId="3" priority="170">
      <formula>AND((INDEX($B$134:$H$155,MATCH($E11,$A$134:$A$155,0),(MATCH("A",$B$133:$H$133,0)))&lt;&gt;$I11),(INDEX($B$134:$H$155,MATCH($E11,$A$134:$A$155,0),(MATCH("B",$B$133:$H$133,0)))&lt;&gt;$I11),(INDEX($B$134:$H$155,MATCH($E11,$A$134:$A$155,0),(MATCH("C",$B$133:$H$133,0)))&lt;&gt;$I11),(INDEX($B$134:$H$155,MATCH($E11,$A$134:$A$155,0),(MATCH("D",$B$133:$H$133,0)))&lt;&gt;$I11),(INDEX($B$134:$H$155,MATCH($E11,$A$134:$A$155,0),(MATCH("E",$B$133:$H$133,0)))&lt;&gt;$I11),(INDEX($B$134:$H$155,MATCH($E11,$A$134:$A$155,0),(MATCH("F",$B$133:$H$133,0)))&lt;&gt;$I11),(INDEX($B$134:$H$155,MATCH($E11,$A$134:$A$155,0),(MATCH("G",$B$133:$H$133,0)))&lt;&gt;$I11))</formula>
    </cfRule>
  </conditionalFormatting>
  <conditionalFormatting sqref="L11:L70">
    <cfRule type="expression" dxfId="2" priority="171">
      <formula>IF(F11="F",AND((INDEX($B$187:$H$208,MATCH($E11,$A$187:$A$208,0),(MATCH("A",$B$186:$H$186,0)))&lt;&gt;$L11),(INDEX($B$187:$H$208,MATCH($E11,$A$187:$A$208,0),(MATCH("B",$B$186:$H$186,0)))&lt;&gt;$L11),(INDEX($B$187:$H$208,MATCH($E11,$A$187:$A$208,0),(MATCH("C",$B$186:$H$186,0)))&lt;&gt;$L11),(INDEX($B$187:$H$208,MATCH($E11,$A$187:$A$208,0),(MATCH("D",$B$186:$H$186,0)))&lt;&gt;$L11),(INDEX($B$187:$H$208,MATCH($E11,$A$187:$A$208,0),(MATCH("E",$B$186:$H$186,0)))&lt;&gt;$L11),(INDEX($B$187:$H$208,MATCH($E11,$A$187:$A$208,0),(MATCH("F",$B$186:$H$186,0)))&lt;&gt;$L11),(INDEX($B$187:$H$208,MATCH($E11,$A$187:$A$208,0),(MATCH("G",$B$186:$H$186,0)))&lt;&gt;$L11)),IF(F11="M",AND((INDEX($J$187:$N$208,MATCH($E11,$I$187:$I$208,0),(MATCH("H",$J$186:$N$186,0)))&lt;&gt;$L11),(INDEX($J$187:$N$208,MATCH($E11,$I$187:$I$208,0),(MATCH("I",$J$186:$N$186,0)))&lt;&gt;$L11),(INDEX($J$187:$N$208,MATCH($E11,$I$187:$I$208,0),(MATCH("J",$J$186:$N$186,0)))&lt;&gt;$L11),(INDEX($J$187:$N$208,MATCH($E11,$I$187:$I$208,0),(MATCH("K",$J$186:$N$186,0)))&lt;&gt;$L11),(INDEX($J$187:$N$208,MATCH($E11,$I$187:$I$208,0),(MATCH("L",$J$186:$N$186,0)))&lt;&gt;$L11),(INDEX($J$187:$N$208,MATCH($E11,$I$187:$I$208,0),(MATCH("M",$J$186:$N$186,0)))&lt;&gt;$L11),"")))</formula>
    </cfRule>
    <cfRule type="expression" dxfId="1" priority="172">
      <formula>IF(E11&lt;&gt;"",IF(F11&lt;&gt;"",IF(L11="F1 P",M11&lt;&gt;""),""))</formula>
    </cfRule>
    <cfRule type="expression" dxfId="0" priority="173">
      <formula>IF(F11="F",AND((INDEX($C$212:$G$230,MATCH($M11,$B$212:$B$230,0),MATCH("A",$C$211:$G$211,0))&lt;&gt;$L11),(INDEX($C$212:$G$230,MATCH($M11,$B$212:$B$230,0),MATCH("B",$C$211:$G$211,0))&lt;&gt;$L11),(INDEX($C$212:$G$230,MATCH($M11,$B$212:$B$230,0),MATCH("C",$C$211:$G$211,0))&lt;&gt;$L11),(INDEX($C$212:$G$230,MATCH($M11,$B$212:$B$230,0),MATCH("D",$C$211:$G$211,0))&lt;&gt;$L11),(INDEX($C$212:$G$230,MATCH($M11,$B$212:$B$230,0),MATCH("E",$C$211:$G$211,0))&lt;&gt;$L11)),IF(F11="M",AND((INDEX($J$212:$N$230,MATCH($M11,$I$212:$I$230,0),MATCH("F",$J$211:$N$211,0))&lt;&gt;$L11),(INDEX($J$212:$N$230,MATCH($M11,$I$212:$I$230,0),MATCH("G",$J$211:$N$211,0))&lt;&gt;$L11),(INDEX($J$212:$N$230,MATCH($M11,$I$212:$I$230,0),MATCH("H",$J$211:$N$211,0))&lt;&gt;$L11),(INDEX($J$212:$N$230,MATCH($M11,$I$212:$I$230,0),MATCH("I",$J$211:$N$211,0))&lt;&gt;$L11),(INDEX($J$212:$N$230,MATCH($M11,$I$212:$I$230,0),MATCH("J",$J$211:$N$211,0))&lt;&gt;$L11)),""))</formula>
    </cfRule>
  </conditionalFormatting>
  <dataValidations count="10">
    <dataValidation type="list" allowBlank="1" showInputMessage="1" showErrorMessage="1" sqref="H2" xr:uid="{4201F6CC-EC2A-44EC-BF0F-BF388CD0B220}">
      <formula1>$X$11:$X$13</formula1>
    </dataValidation>
    <dataValidation type="list" allowBlank="1" showInputMessage="1" showErrorMessage="1" sqref="I2:J2" xr:uid="{C9D8CF50-D27A-485F-A253-235F9C9F5C48}">
      <formula1>INDIRECT($H$2)</formula1>
    </dataValidation>
    <dataValidation type="list" allowBlank="1" showInputMessage="1" showErrorMessage="1" sqref="M11:M70" xr:uid="{B1EC6352-60D1-4E79-B880-D2C8AE1A541D}">
      <formula1>$B$81:$B$98</formula1>
    </dataValidation>
    <dataValidation type="list" allowBlank="1" showInputMessage="1" showErrorMessage="1" sqref="F11:F70" xr:uid="{57FE028C-7CD6-4F93-B36E-B7BE1FE8C232}">
      <formula1>$L$81:$L$82</formula1>
    </dataValidation>
    <dataValidation type="list" allowBlank="1" showInputMessage="1" showErrorMessage="1" sqref="H11:H70" xr:uid="{DA9E51DC-77F4-4C1A-9799-6C316F5D98C2}">
      <formula1>$D$81:$D$95</formula1>
    </dataValidation>
    <dataValidation type="list" allowBlank="1" showInputMessage="1" showErrorMessage="1" sqref="G11:G70" xr:uid="{592E3B61-1DEA-4451-96E0-E3D35930BD25}">
      <formula1>$C$81:$C$99</formula1>
    </dataValidation>
    <dataValidation type="list" allowBlank="1" showInputMessage="1" showErrorMessage="1" sqref="K11:K70" xr:uid="{AA874167-E43E-430B-9C3F-AC04B48F0382}">
      <formula1>$H$81:$H$104</formula1>
    </dataValidation>
    <dataValidation type="list" allowBlank="1" showInputMessage="1" showErrorMessage="1" sqref="L11:L70" xr:uid="{010F73F1-588B-467F-870A-1F3E83B84633}">
      <formula1>$I$81:$I$105</formula1>
    </dataValidation>
    <dataValidation type="list" allowBlank="1" showInputMessage="1" showErrorMessage="1" sqref="I11:I70" xr:uid="{4FE22052-2B0A-46A0-A581-2C53A11527CD}">
      <formula1>$F$81:$F$95</formula1>
    </dataValidation>
    <dataValidation type="list" allowBlank="1" showInputMessage="1" showErrorMessage="1" sqref="J11:J70" xr:uid="{169EE650-1A2A-4186-BE02-4323D299D40B}">
      <formula1>$G$81:$G$105</formula1>
    </dataValidation>
  </dataValidations>
  <pageMargins left="0.39370078740157483" right="0.39370078740157483" top="0.39370078740157483" bottom="0.39370078740157483" header="0.19685039370078741" footer="0.19685039370078741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6</vt:i4>
      </vt:variant>
    </vt:vector>
  </HeadingPairs>
  <TitlesOfParts>
    <vt:vector size="8" baseType="lpstr">
      <vt:lpstr>istruzioni</vt:lpstr>
      <vt:lpstr>MODISCR22</vt:lpstr>
      <vt:lpstr>MODISCR22!Area_stampa</vt:lpstr>
      <vt:lpstr>FASE1</vt:lpstr>
      <vt:lpstr>FASE2</vt:lpstr>
      <vt:lpstr>FASE3</vt:lpstr>
      <vt:lpstr>federali</vt:lpstr>
      <vt:lpstr>MODISCR22!Titoli_stampa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MODISCR22</dc:title>
  <dc:subject>MODULO</dc:subject>
  <dc:creator>UISP;by P.Trentini</dc:creator>
  <cp:lastModifiedBy>Utente</cp:lastModifiedBy>
  <cp:lastPrinted>2021-12-09T13:37:26Z</cp:lastPrinted>
  <dcterms:created xsi:type="dcterms:W3CDTF">2020-12-10T09:53:42Z</dcterms:created>
  <dcterms:modified xsi:type="dcterms:W3CDTF">2021-12-28T10:49:57Z</dcterms:modified>
</cp:coreProperties>
</file>