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 defaultThemeVersion="124226"/>
  <bookViews>
    <workbookView xWindow="240" yWindow="345" windowWidth="19440" windowHeight="7440"/>
  </bookViews>
  <sheets>
    <sheet name="CLASSIFICA CIRCUITO MASCH" sheetId="1" r:id="rId1"/>
    <sheet name="CLASSIFICA CIRCUITO FEMM." sheetId="4" r:id="rId2"/>
    <sheet name="UISP class FEMM" sheetId="2" r:id="rId3"/>
    <sheet name="UISP class MASCH" sheetId="3" r:id="rId4"/>
  </sheets>
  <externalReferences>
    <externalReference r:id="rId5"/>
  </externalReferences>
  <definedNames>
    <definedName name="_xlnm._FilterDatabase" localSheetId="0" hidden="1">'CLASSIFICA CIRCUITO MASCH'!#REF!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479" i="3"/>
  <c r="V478"/>
  <c r="V477"/>
  <c r="V476"/>
  <c r="V475"/>
  <c r="V474"/>
  <c r="V473"/>
  <c r="V472"/>
  <c r="V471"/>
  <c r="V470"/>
  <c r="V469"/>
  <c r="V468"/>
  <c r="V467"/>
  <c r="V466"/>
  <c r="V465"/>
  <c r="V464"/>
  <c r="V463"/>
  <c r="V462"/>
  <c r="V461"/>
  <c r="V460"/>
  <c r="V459"/>
  <c r="V458"/>
  <c r="V457"/>
  <c r="V456"/>
  <c r="V455"/>
  <c r="V454"/>
  <c r="V453"/>
  <c r="V452"/>
  <c r="V451"/>
  <c r="V450"/>
  <c r="V449"/>
  <c r="V448"/>
  <c r="V447"/>
  <c r="V446"/>
  <c r="V445"/>
  <c r="V444"/>
  <c r="V443"/>
  <c r="V442"/>
  <c r="V441"/>
  <c r="V440"/>
  <c r="V439"/>
  <c r="V438"/>
  <c r="V437"/>
  <c r="V436"/>
  <c r="V435"/>
  <c r="V434"/>
  <c r="V433"/>
  <c r="V432"/>
  <c r="V431"/>
  <c r="V430"/>
  <c r="V429"/>
  <c r="V428"/>
  <c r="V427"/>
  <c r="V426"/>
  <c r="V425"/>
  <c r="V424"/>
  <c r="V423"/>
  <c r="V422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9"/>
  <c r="V368"/>
  <c r="V367"/>
  <c r="V366"/>
  <c r="V365"/>
  <c r="V364"/>
  <c r="V363"/>
  <c r="V362"/>
  <c r="V361"/>
  <c r="V360"/>
  <c r="V359"/>
  <c r="V358"/>
  <c r="V357"/>
  <c r="V356"/>
  <c r="V355"/>
  <c r="V354"/>
  <c r="V353"/>
  <c r="V352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29"/>
  <c r="V328"/>
  <c r="V327"/>
  <c r="V326"/>
  <c r="V325"/>
  <c r="V324"/>
  <c r="V323"/>
  <c r="V322"/>
  <c r="V321"/>
  <c r="V320"/>
  <c r="V319"/>
  <c r="V318"/>
  <c r="V317"/>
  <c r="V316"/>
  <c r="V315"/>
  <c r="E315"/>
  <c r="V314"/>
  <c r="V313"/>
  <c r="V312"/>
  <c r="V311"/>
  <c r="V310"/>
  <c r="V309"/>
  <c r="V308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7"/>
  <c r="V286"/>
  <c r="V285"/>
  <c r="V284"/>
  <c r="W283"/>
  <c r="AC283" s="1"/>
  <c r="V283"/>
  <c r="W282"/>
  <c r="AC282" s="1"/>
  <c r="V282"/>
  <c r="W281"/>
  <c r="AC281" s="1"/>
  <c r="V281"/>
  <c r="W280"/>
  <c r="AC280" s="1"/>
  <c r="V280"/>
  <c r="W279"/>
  <c r="AC279" s="1"/>
  <c r="V279"/>
  <c r="W278"/>
  <c r="AC278" s="1"/>
  <c r="V278"/>
  <c r="W277"/>
  <c r="AC277" s="1"/>
  <c r="V277"/>
  <c r="W276"/>
  <c r="AC276" s="1"/>
  <c r="V276"/>
  <c r="W275"/>
  <c r="AC275" s="1"/>
  <c r="V275"/>
  <c r="W274"/>
  <c r="AC274" s="1"/>
  <c r="V274"/>
  <c r="W273"/>
  <c r="AC273" s="1"/>
  <c r="V273"/>
  <c r="A273"/>
  <c r="A274" s="1"/>
  <c r="A275" s="1"/>
  <c r="A276" s="1"/>
  <c r="A277" s="1"/>
  <c r="A278" s="1"/>
  <c r="A279" s="1"/>
  <c r="A280" s="1"/>
  <c r="A281" s="1"/>
  <c r="A282" s="1"/>
  <c r="A283" s="1"/>
  <c r="V272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W61"/>
  <c r="AC61" s="1"/>
  <c r="V61"/>
  <c r="W60"/>
  <c r="AC60" s="1"/>
  <c r="V60"/>
  <c r="W59"/>
  <c r="AC59" s="1"/>
  <c r="V59"/>
  <c r="W58"/>
  <c r="AC58" s="1"/>
  <c r="V58"/>
  <c r="W57"/>
  <c r="AC57" s="1"/>
  <c r="V57"/>
  <c r="W56"/>
  <c r="AC56" s="1"/>
  <c r="V56"/>
  <c r="A57"/>
  <c r="A58" s="1"/>
  <c r="A59" s="1"/>
  <c r="A60" s="1"/>
  <c r="A61" s="1"/>
  <c r="W52"/>
  <c r="AC52" s="1"/>
  <c r="V52"/>
  <c r="W51"/>
  <c r="AC51" s="1"/>
  <c r="V51"/>
  <c r="W50"/>
  <c r="AC50" s="1"/>
  <c r="V50"/>
  <c r="W49"/>
  <c r="AC49" s="1"/>
  <c r="V49"/>
  <c r="W48"/>
  <c r="AC48" s="1"/>
  <c r="V48"/>
  <c r="W47"/>
  <c r="AC47" s="1"/>
  <c r="V47"/>
  <c r="W46"/>
  <c r="AC46" s="1"/>
  <c r="V46"/>
  <c r="W45"/>
  <c r="AC45" s="1"/>
  <c r="V45"/>
  <c r="W44"/>
  <c r="AC44" s="1"/>
  <c r="V44"/>
  <c r="W43"/>
  <c r="AC43" s="1"/>
  <c r="V43"/>
  <c r="W42"/>
  <c r="AC42" s="1"/>
  <c r="V42"/>
  <c r="W41"/>
  <c r="AC41" s="1"/>
  <c r="V41"/>
  <c r="W40"/>
  <c r="AC40" s="1"/>
  <c r="V40"/>
  <c r="W39"/>
  <c r="AC39" s="1"/>
  <c r="V39"/>
  <c r="W38"/>
  <c r="AC38" s="1"/>
  <c r="V38"/>
  <c r="W37"/>
  <c r="AC37" s="1"/>
  <c r="V37"/>
  <c r="W36"/>
  <c r="AC36" s="1"/>
  <c r="V36"/>
  <c r="A37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W32"/>
  <c r="AC32" s="1"/>
  <c r="V32"/>
  <c r="W31"/>
  <c r="AC31" s="1"/>
  <c r="V31"/>
  <c r="W30"/>
  <c r="AC30" s="1"/>
  <c r="V30"/>
  <c r="W29"/>
  <c r="AC29" s="1"/>
  <c r="V29"/>
  <c r="W28"/>
  <c r="AC28" s="1"/>
  <c r="V28"/>
  <c r="W27"/>
  <c r="AC27" s="1"/>
  <c r="V27"/>
  <c r="W26"/>
  <c r="AC26" s="1"/>
  <c r="V26"/>
  <c r="W25"/>
  <c r="AC25" s="1"/>
  <c r="V25"/>
  <c r="W24"/>
  <c r="AC24" s="1"/>
  <c r="V24"/>
  <c r="W23"/>
  <c r="AC23" s="1"/>
  <c r="V23"/>
  <c r="W22"/>
  <c r="AC22" s="1"/>
  <c r="V22"/>
  <c r="W21"/>
  <c r="AC21" s="1"/>
  <c r="V21"/>
  <c r="W20"/>
  <c r="AC20" s="1"/>
  <c r="V20"/>
  <c r="W19"/>
  <c r="AC19" s="1"/>
  <c r="V19"/>
  <c r="W18"/>
  <c r="AC18" s="1"/>
  <c r="V18"/>
  <c r="W17"/>
  <c r="AC17" s="1"/>
  <c r="V17"/>
  <c r="W16"/>
  <c r="AC16" s="1"/>
  <c r="V16"/>
  <c r="W15"/>
  <c r="AC15" s="1"/>
  <c r="V15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W11"/>
  <c r="AC11" s="1"/>
  <c r="V11"/>
  <c r="W10"/>
  <c r="AC10" s="1"/>
  <c r="V10"/>
  <c r="W9"/>
  <c r="AC9" s="1"/>
  <c r="V9"/>
  <c r="W8"/>
  <c r="AC8" s="1"/>
  <c r="V8"/>
  <c r="W7"/>
  <c r="AC7" s="1"/>
  <c r="V7"/>
  <c r="W6"/>
  <c r="AC6" s="1"/>
  <c r="V6"/>
  <c r="A7"/>
  <c r="A8" s="1"/>
  <c r="A9" s="1"/>
  <c r="A10" s="1"/>
  <c r="A11" s="1"/>
  <c r="V119" i="2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T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W34"/>
  <c r="AC34" s="1"/>
  <c r="V34"/>
  <c r="W29"/>
  <c r="AC29" s="1"/>
  <c r="V29"/>
  <c r="W28"/>
  <c r="AC28" s="1"/>
  <c r="V28"/>
  <c r="W27"/>
  <c r="AC27" s="1"/>
  <c r="V27"/>
  <c r="W26"/>
  <c r="AC26" s="1"/>
  <c r="V26"/>
  <c r="W25"/>
  <c r="AC25" s="1"/>
  <c r="V25"/>
  <c r="W24"/>
  <c r="AC24" s="1"/>
  <c r="V24"/>
  <c r="W23"/>
  <c r="AC23" s="1"/>
  <c r="V23"/>
  <c r="W22"/>
  <c r="AC22" s="1"/>
  <c r="V22"/>
  <c r="W21"/>
  <c r="AC21" s="1"/>
  <c r="V21"/>
  <c r="W20"/>
  <c r="AC20" s="1"/>
  <c r="V20"/>
  <c r="W19"/>
  <c r="AC19" s="1"/>
  <c r="V19"/>
  <c r="W18"/>
  <c r="V18"/>
  <c r="A19"/>
  <c r="A20" s="1"/>
  <c r="A21" s="1"/>
  <c r="A22" s="1"/>
  <c r="A23" s="1"/>
  <c r="A24" s="1"/>
  <c r="A25" s="1"/>
  <c r="A26" s="1"/>
  <c r="A27" s="1"/>
  <c r="A28" s="1"/>
  <c r="A29" s="1"/>
  <c r="W15"/>
  <c r="AC15" s="1"/>
  <c r="V15"/>
  <c r="W14"/>
  <c r="AC14" s="1"/>
  <c r="V14"/>
  <c r="W13"/>
  <c r="AC13" s="1"/>
  <c r="V13"/>
  <c r="W12"/>
  <c r="AC12" s="1"/>
  <c r="V12"/>
  <c r="W11"/>
  <c r="AC11" s="1"/>
  <c r="V11"/>
  <c r="W10"/>
  <c r="AC10" s="1"/>
  <c r="V10"/>
  <c r="W9"/>
  <c r="V9"/>
  <c r="W8"/>
  <c r="AC8" s="1"/>
  <c r="V8"/>
  <c r="W7"/>
  <c r="AC7" s="1"/>
  <c r="V7"/>
  <c r="W6"/>
  <c r="AC6" s="1"/>
  <c r="V6"/>
  <c r="W5"/>
  <c r="AC5" s="1"/>
  <c r="V5"/>
  <c r="A5"/>
  <c r="A6" s="1"/>
  <c r="A7" s="1"/>
  <c r="A8" s="1"/>
  <c r="A9" s="1"/>
  <c r="A10" s="1"/>
  <c r="A11" s="1"/>
  <c r="A12" s="1"/>
  <c r="A13" s="1"/>
  <c r="A14" s="1"/>
  <c r="A15" s="1"/>
  <c r="W31" i="1"/>
  <c r="AC31" s="1"/>
  <c r="W28"/>
  <c r="AC28" s="1"/>
  <c r="W32"/>
  <c r="AC32" s="1"/>
  <c r="W33"/>
  <c r="AC33" s="1"/>
  <c r="W34"/>
  <c r="AC34" s="1"/>
  <c r="W37"/>
  <c r="AC37" s="1"/>
  <c r="W40"/>
  <c r="AC40" s="1"/>
  <c r="W44"/>
  <c r="AC44" s="1"/>
  <c r="W45"/>
  <c r="AC45" s="1"/>
  <c r="W48"/>
  <c r="AC48" s="1"/>
  <c r="W49"/>
  <c r="AC49" s="1"/>
  <c r="W53"/>
  <c r="AC53" s="1"/>
  <c r="W54"/>
  <c r="AC54" s="1"/>
  <c r="W60"/>
  <c r="AC60" s="1"/>
  <c r="W61"/>
  <c r="AC61" s="1"/>
  <c r="W23"/>
  <c r="AC23" s="1"/>
  <c r="W20"/>
  <c r="AC20" s="1"/>
  <c r="W62"/>
  <c r="AC62" s="1"/>
  <c r="W58"/>
  <c r="AC58" s="1"/>
  <c r="W57"/>
  <c r="AC57" s="1"/>
  <c r="W51"/>
  <c r="AC51" s="1"/>
  <c r="W50"/>
  <c r="AC50" s="1"/>
  <c r="W35"/>
  <c r="AC35" s="1"/>
  <c r="W30"/>
  <c r="AC30" s="1"/>
  <c r="W25"/>
  <c r="AC25" s="1"/>
  <c r="W26"/>
  <c r="AC26" s="1"/>
  <c r="W56"/>
  <c r="AC56" s="1"/>
  <c r="W22"/>
  <c r="AC22" s="1"/>
  <c r="W16"/>
  <c r="AC16" s="1"/>
  <c r="W13"/>
  <c r="AC13" s="1"/>
  <c r="W59"/>
  <c r="AC59" s="1"/>
  <c r="W55"/>
  <c r="AC55" s="1"/>
  <c r="W52"/>
  <c r="AC52" s="1"/>
  <c r="W46"/>
  <c r="AC46" s="1"/>
  <c r="W43"/>
  <c r="AC43" s="1"/>
  <c r="W27"/>
  <c r="AC27" s="1"/>
  <c r="W21"/>
  <c r="AC21" s="1"/>
  <c r="W18"/>
  <c r="AC18" s="1"/>
  <c r="W17"/>
  <c r="AC17" s="1"/>
  <c r="W14"/>
  <c r="AC14" s="1"/>
  <c r="W47"/>
  <c r="AC47" s="1"/>
  <c r="W42"/>
  <c r="AC42" s="1"/>
  <c r="W41"/>
  <c r="AC41" s="1"/>
  <c r="W39"/>
  <c r="AC39" s="1"/>
  <c r="W38"/>
  <c r="AC38" s="1"/>
  <c r="W24"/>
  <c r="AC24" s="1"/>
  <c r="W36"/>
  <c r="AC36" s="1"/>
  <c r="W19"/>
  <c r="AC19" s="1"/>
  <c r="W10"/>
  <c r="AC10" s="1"/>
  <c r="W15"/>
  <c r="AC15" s="1"/>
  <c r="W9"/>
  <c r="AC9" s="1"/>
  <c r="W8"/>
  <c r="AC8" s="1"/>
  <c r="W29"/>
  <c r="AC29" s="1"/>
  <c r="W12"/>
  <c r="AC12" s="1"/>
  <c r="W11"/>
  <c r="AC11" s="1"/>
  <c r="W7"/>
  <c r="AC7" s="1"/>
  <c r="W6"/>
  <c r="AC6" s="1"/>
  <c r="W5"/>
  <c r="AC5" s="1"/>
  <c r="V333"/>
  <c r="V258"/>
  <c r="V337"/>
  <c r="V268"/>
  <c r="V226"/>
  <c r="V143"/>
  <c r="V371"/>
  <c r="V366"/>
  <c r="V38"/>
  <c r="V198"/>
  <c r="V422"/>
  <c r="V177"/>
  <c r="V340"/>
  <c r="V321"/>
  <c r="V168"/>
  <c r="V107"/>
  <c r="V362"/>
  <c r="V51"/>
  <c r="V190"/>
  <c r="V312"/>
  <c r="V8"/>
  <c r="V209"/>
  <c r="V215"/>
  <c r="V250"/>
  <c r="V343"/>
  <c r="V448"/>
  <c r="V227"/>
  <c r="V62"/>
  <c r="V364"/>
  <c r="V306"/>
  <c r="V170"/>
  <c r="V6"/>
  <c r="V11"/>
  <c r="V148"/>
  <c r="V234"/>
  <c r="V65"/>
  <c r="V99"/>
  <c r="V384"/>
  <c r="V398"/>
  <c r="V354"/>
  <c r="V288"/>
  <c r="V428"/>
  <c r="V326"/>
  <c r="V257"/>
  <c r="V417"/>
  <c r="V37"/>
  <c r="V379"/>
  <c r="V136"/>
  <c r="V92"/>
  <c r="V327"/>
  <c r="V368"/>
  <c r="V435"/>
  <c r="V33"/>
  <c r="V166"/>
  <c r="V97"/>
  <c r="V439"/>
  <c r="V196"/>
  <c r="V459"/>
  <c r="V383"/>
  <c r="V405"/>
  <c r="V83"/>
  <c r="V446"/>
  <c r="V266"/>
  <c r="V346"/>
  <c r="V369"/>
  <c r="V132"/>
  <c r="V263"/>
  <c r="V63"/>
  <c r="V411"/>
  <c r="V388"/>
  <c r="V275"/>
  <c r="V378"/>
  <c r="V156"/>
  <c r="V40"/>
  <c r="V193"/>
  <c r="V319"/>
  <c r="V311"/>
  <c r="V186"/>
  <c r="V297"/>
  <c r="V389"/>
  <c r="V401"/>
  <c r="V271"/>
  <c r="V129"/>
  <c r="V12"/>
  <c r="V252"/>
  <c r="V124"/>
  <c r="V126"/>
  <c r="V150"/>
  <c r="V228"/>
  <c r="V381"/>
  <c r="V109"/>
  <c r="V353"/>
  <c r="V184"/>
  <c r="V237"/>
  <c r="V106"/>
  <c r="V205"/>
  <c r="V372"/>
  <c r="V330"/>
  <c r="V162"/>
  <c r="V88"/>
  <c r="V264"/>
  <c r="V86"/>
  <c r="V49"/>
  <c r="V141"/>
  <c r="V15"/>
  <c r="V145"/>
  <c r="V127"/>
  <c r="V308"/>
  <c r="V7"/>
  <c r="V151"/>
  <c r="V403"/>
  <c r="V460"/>
  <c r="V430"/>
  <c r="V230"/>
  <c r="V142"/>
  <c r="V174"/>
  <c r="V349"/>
  <c r="V273"/>
  <c r="V414"/>
  <c r="V82"/>
  <c r="V77"/>
  <c r="V36"/>
  <c r="V254"/>
  <c r="V118"/>
  <c r="V241"/>
  <c r="V347"/>
  <c r="V300"/>
  <c r="V71"/>
  <c r="V139"/>
  <c r="V298"/>
  <c r="V50"/>
  <c r="V89"/>
  <c r="V462"/>
  <c r="V45"/>
  <c r="V144"/>
  <c r="V365"/>
  <c r="V191"/>
  <c r="V120"/>
  <c r="V400"/>
  <c r="V147"/>
  <c r="V420"/>
  <c r="V64"/>
  <c r="V222"/>
  <c r="V244"/>
  <c r="V102"/>
  <c r="V73"/>
  <c r="V123"/>
  <c r="V251"/>
  <c r="V424"/>
  <c r="V289"/>
  <c r="V274"/>
  <c r="V125"/>
  <c r="V19"/>
  <c r="V210"/>
  <c r="V344"/>
  <c r="V135"/>
  <c r="V441"/>
  <c r="V59"/>
  <c r="V348"/>
  <c r="V455"/>
  <c r="V280"/>
  <c r="V153"/>
  <c r="V52"/>
  <c r="V81"/>
  <c r="V181"/>
  <c r="V276"/>
  <c r="V216"/>
  <c r="V314"/>
  <c r="V442"/>
  <c r="V386"/>
  <c r="V128"/>
  <c r="V293"/>
  <c r="V286"/>
  <c r="V328"/>
  <c r="V91"/>
  <c r="V277"/>
  <c r="V464"/>
  <c r="V117"/>
  <c r="V325"/>
  <c r="V432"/>
  <c r="V14"/>
  <c r="V85"/>
  <c r="V214"/>
  <c r="V281"/>
  <c r="V282"/>
  <c r="V197"/>
  <c r="V105"/>
  <c r="V294"/>
  <c r="V122"/>
  <c r="V219"/>
  <c r="V103"/>
  <c r="V224"/>
  <c r="V27"/>
  <c r="V318"/>
  <c r="V61"/>
  <c r="V94"/>
  <c r="V396"/>
  <c r="V351"/>
  <c r="V53"/>
  <c r="V80"/>
  <c r="V270"/>
  <c r="V376"/>
  <c r="V287"/>
  <c r="V374"/>
  <c r="V171"/>
  <c r="V240"/>
  <c r="V167"/>
  <c r="V208"/>
  <c r="V361"/>
  <c r="V387"/>
  <c r="V159"/>
  <c r="V278"/>
  <c r="V74"/>
  <c r="V108"/>
  <c r="V21"/>
  <c r="V336"/>
  <c r="V154"/>
  <c r="V339"/>
  <c r="V456"/>
  <c r="V192"/>
  <c r="V370"/>
  <c r="V261"/>
  <c r="V211"/>
  <c r="V352"/>
  <c r="V373"/>
  <c r="V323"/>
  <c r="V236"/>
  <c r="V146"/>
  <c r="V42"/>
  <c r="V44"/>
  <c r="V431"/>
  <c r="V202"/>
  <c r="V232"/>
  <c r="V79"/>
  <c r="V304"/>
  <c r="V285"/>
  <c r="V58"/>
  <c r="V421"/>
  <c r="V47"/>
  <c r="V395"/>
  <c r="V409"/>
  <c r="V182"/>
  <c r="V425"/>
  <c r="V41"/>
  <c r="V84"/>
  <c r="V392"/>
  <c r="V436"/>
  <c r="V98"/>
  <c r="V410"/>
  <c r="V29"/>
  <c r="V180"/>
  <c r="V279"/>
  <c r="V301"/>
  <c r="V152"/>
  <c r="V440"/>
  <c r="V213"/>
  <c r="V26"/>
  <c r="V18"/>
  <c r="V212"/>
  <c r="V253"/>
  <c r="V203"/>
  <c r="V296"/>
  <c r="V450"/>
  <c r="V149"/>
  <c r="V453"/>
  <c r="V267"/>
  <c r="V60"/>
  <c r="V355"/>
  <c r="V449"/>
  <c r="V397"/>
  <c r="V418"/>
  <c r="V357"/>
  <c r="V445"/>
  <c r="V200"/>
  <c r="V426"/>
  <c r="V20"/>
  <c r="V334"/>
  <c r="V341"/>
  <c r="V101"/>
  <c r="V70"/>
  <c r="V218"/>
  <c r="V412"/>
  <c r="V160"/>
  <c r="V110"/>
  <c r="V46"/>
  <c r="V17"/>
  <c r="V367"/>
  <c r="V242"/>
  <c r="V78"/>
  <c r="V265"/>
  <c r="V90"/>
  <c r="V100"/>
  <c r="V415"/>
  <c r="V249"/>
  <c r="V157"/>
  <c r="V119"/>
  <c r="V394"/>
  <c r="V290"/>
  <c r="V55"/>
  <c r="V419"/>
  <c r="V457"/>
  <c r="V416"/>
  <c r="V95"/>
  <c r="V195"/>
  <c r="V39"/>
  <c r="V444"/>
  <c r="V407"/>
  <c r="V434"/>
  <c r="V335"/>
  <c r="V390"/>
  <c r="V69"/>
  <c r="V131"/>
  <c r="V231"/>
  <c r="V68"/>
  <c r="V331"/>
  <c r="V187"/>
  <c r="V299"/>
  <c r="V66"/>
  <c r="V30"/>
  <c r="V204"/>
  <c r="V255"/>
  <c r="V22"/>
  <c r="V256"/>
  <c r="V34"/>
  <c r="V43"/>
  <c r="V114"/>
  <c r="V356"/>
  <c r="V377"/>
  <c r="V463"/>
  <c r="V57"/>
  <c r="V246"/>
  <c r="V303"/>
  <c r="V10"/>
  <c r="V433"/>
  <c r="V207"/>
  <c r="V363"/>
  <c r="V283"/>
  <c r="V305"/>
  <c r="V201"/>
  <c r="V438"/>
  <c r="V461"/>
  <c r="V313"/>
  <c r="V176"/>
  <c r="V48"/>
  <c r="V35"/>
  <c r="V322"/>
  <c r="V87"/>
  <c r="V359"/>
  <c r="V217"/>
  <c r="V309"/>
  <c r="V155"/>
  <c r="V269"/>
  <c r="V338"/>
  <c r="V292"/>
  <c r="V188"/>
  <c r="V5"/>
  <c r="V391"/>
  <c r="V116"/>
  <c r="V360"/>
  <c r="V165"/>
  <c r="V443"/>
  <c r="V169"/>
  <c r="V115"/>
  <c r="V31"/>
  <c r="V220"/>
  <c r="V393"/>
  <c r="V133"/>
  <c r="V247"/>
  <c r="V272"/>
  <c r="V382"/>
  <c r="V317"/>
  <c r="V375"/>
  <c r="V206"/>
  <c r="V413"/>
  <c r="V358"/>
  <c r="V54"/>
  <c r="V96"/>
  <c r="V158"/>
  <c r="V320"/>
  <c r="V163"/>
  <c r="V345"/>
  <c r="V451"/>
  <c r="V25"/>
  <c r="V93"/>
  <c r="V458"/>
  <c r="V189"/>
  <c r="V233"/>
  <c r="V173"/>
  <c r="V307"/>
  <c r="V28"/>
  <c r="V310"/>
  <c r="V324"/>
  <c r="V243"/>
  <c r="V239"/>
  <c r="V302"/>
  <c r="V67"/>
  <c r="V16"/>
  <c r="V164"/>
  <c r="V465"/>
  <c r="V113"/>
  <c r="V223"/>
  <c r="V75"/>
  <c r="V238"/>
  <c r="V295"/>
  <c r="V329"/>
  <c r="V183"/>
  <c r="V13"/>
  <c r="V399"/>
  <c r="V429"/>
  <c r="V332"/>
  <c r="V138"/>
  <c r="V259"/>
  <c r="V111"/>
  <c r="V175"/>
  <c r="V194"/>
  <c r="V179"/>
  <c r="V447"/>
  <c r="V284"/>
  <c r="V235"/>
  <c r="V342"/>
  <c r="V454"/>
  <c r="V23"/>
  <c r="V404"/>
  <c r="V315"/>
  <c r="V350"/>
  <c r="V172"/>
  <c r="V406"/>
  <c r="V161"/>
  <c r="V199"/>
  <c r="V248"/>
  <c r="V104"/>
  <c r="V140"/>
  <c r="V316"/>
  <c r="V185"/>
  <c r="V245"/>
  <c r="V260"/>
  <c r="V76"/>
  <c r="V437"/>
  <c r="V112"/>
  <c r="V291"/>
  <c r="V427"/>
  <c r="V9"/>
  <c r="V452"/>
  <c r="V24"/>
  <c r="V121"/>
  <c r="V137"/>
  <c r="V402"/>
  <c r="V380"/>
  <c r="V408"/>
  <c r="V178"/>
  <c r="V134"/>
  <c r="V72"/>
  <c r="V221"/>
  <c r="V229"/>
  <c r="V262"/>
  <c r="V56"/>
  <c r="V423"/>
  <c r="V225"/>
  <c r="V385"/>
  <c r="V130"/>
  <c r="V32"/>
  <c r="W14" i="4" l="1"/>
  <c r="AC14" s="1"/>
  <c r="W13"/>
  <c r="AC13" s="1"/>
  <c r="W26"/>
  <c r="AC26" s="1"/>
  <c r="W25"/>
  <c r="AC25" s="1"/>
  <c r="W24"/>
  <c r="AC24" s="1"/>
  <c r="W23"/>
  <c r="AC23" s="1"/>
  <c r="W22"/>
  <c r="AC22" s="1"/>
  <c r="W12"/>
  <c r="AC12" s="1"/>
  <c r="W11"/>
  <c r="AC11" s="1"/>
  <c r="W21"/>
  <c r="AC21" s="1"/>
  <c r="W9"/>
  <c r="AC9" s="1"/>
  <c r="W10"/>
  <c r="AC10" s="1"/>
  <c r="W20"/>
  <c r="AC20" s="1"/>
  <c r="W19"/>
  <c r="AC19" s="1"/>
  <c r="W18"/>
  <c r="AC18" s="1"/>
  <c r="W17"/>
  <c r="AC17" s="1"/>
  <c r="W7"/>
  <c r="AC7" s="1"/>
  <c r="W15"/>
  <c r="W8"/>
  <c r="W27"/>
  <c r="AC27" s="1"/>
  <c r="W16"/>
  <c r="AC16" s="1"/>
  <c r="W6"/>
  <c r="AC6" s="1"/>
  <c r="W5"/>
  <c r="AC5" s="1"/>
  <c r="W4"/>
  <c r="AC4" s="1"/>
  <c r="V27" l="1"/>
  <c r="V64"/>
  <c r="V48"/>
  <c r="V86"/>
  <c r="V12"/>
  <c r="V95"/>
  <c r="V42"/>
  <c r="V60"/>
  <c r="V16"/>
  <c r="V25"/>
  <c r="V92"/>
  <c r="V37"/>
  <c r="V69"/>
  <c r="V100"/>
  <c r="V38"/>
  <c r="V66"/>
  <c r="V106"/>
  <c r="V39"/>
  <c r="V47"/>
  <c r="V33"/>
  <c r="V102"/>
  <c r="V87"/>
  <c r="V77"/>
  <c r="V72"/>
  <c r="V88"/>
  <c r="V34"/>
  <c r="V49"/>
  <c r="V58"/>
  <c r="V9"/>
  <c r="V89"/>
  <c r="V110"/>
  <c r="V36"/>
  <c r="V94"/>
  <c r="V90"/>
  <c r="V111"/>
  <c r="V40"/>
  <c r="V35"/>
  <c r="V15"/>
  <c r="V101"/>
  <c r="V41"/>
  <c r="V21"/>
  <c r="V20"/>
  <c r="V73"/>
  <c r="V50"/>
  <c r="V96"/>
  <c r="V56"/>
  <c r="V17"/>
  <c r="V93"/>
  <c r="V18"/>
  <c r="V78"/>
  <c r="V84"/>
  <c r="V107"/>
  <c r="V70"/>
  <c r="V30"/>
  <c r="V65"/>
  <c r="V28"/>
  <c r="V85"/>
  <c r="V97"/>
  <c r="V45"/>
  <c r="V71"/>
  <c r="V10"/>
  <c r="V44"/>
  <c r="V74"/>
  <c r="V91"/>
  <c r="V61"/>
  <c r="V79"/>
  <c r="V24"/>
  <c r="V80"/>
  <c r="V11"/>
  <c r="V103"/>
  <c r="V75"/>
  <c r="V53"/>
  <c r="V109"/>
  <c r="V22"/>
  <c r="V26"/>
  <c r="V55"/>
  <c r="V32"/>
  <c r="V112"/>
  <c r="V13"/>
  <c r="V57"/>
  <c r="V46"/>
  <c r="V104"/>
  <c r="V108"/>
  <c r="V98"/>
  <c r="V62"/>
  <c r="V6"/>
  <c r="V4"/>
  <c r="V83"/>
  <c r="V29"/>
  <c r="V68"/>
  <c r="V43"/>
  <c r="V8"/>
  <c r="V67"/>
  <c r="V81"/>
  <c r="V31"/>
  <c r="V105"/>
  <c r="V76"/>
  <c r="V23"/>
  <c r="V14"/>
  <c r="V99"/>
  <c r="V59"/>
  <c r="V63"/>
  <c r="V19"/>
  <c r="V7"/>
  <c r="V54"/>
  <c r="V5"/>
  <c r="V82"/>
  <c r="V51"/>
  <c r="T52"/>
  <c r="E151" i="1" l="1"/>
  <c r="A4" i="4" l="1"/>
  <c r="A5" s="1"/>
  <c r="A6" s="1"/>
  <c r="A7" l="1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l="1"/>
  <c r="A29" s="1"/>
  <c r="A30" s="1"/>
  <c r="A31" s="1"/>
  <c r="A32" s="1"/>
  <c r="A33" s="1"/>
  <c r="A34" s="1"/>
  <c r="A35" s="1"/>
  <c r="A36" l="1"/>
  <c r="A37" s="1"/>
  <c r="A38" s="1"/>
  <c r="A39" s="1"/>
  <c r="A40" s="1"/>
  <c r="A41" l="1"/>
  <c r="A42" s="1"/>
  <c r="A43" s="1"/>
  <c r="A44" s="1"/>
  <c r="A45" s="1"/>
  <c r="A46" s="1"/>
  <c r="A47" s="1"/>
  <c r="A48" s="1"/>
  <c r="A49" s="1"/>
  <c r="A50"/>
  <c r="A51"/>
  <c r="A52"/>
  <c r="A53"/>
  <c r="A54"/>
  <c r="A55"/>
  <c r="A56"/>
  <c r="A57"/>
  <c r="A58"/>
  <c r="A59"/>
  <c r="A60"/>
  <c r="A61"/>
  <c r="A62"/>
</calcChain>
</file>

<file path=xl/sharedStrings.xml><?xml version="1.0" encoding="utf-8"?>
<sst xmlns="http://schemas.openxmlformats.org/spreadsheetml/2006/main" count="7937" uniqueCount="1149">
  <si>
    <t>ZANCHETTA</t>
  </si>
  <si>
    <t>OLMO</t>
  </si>
  <si>
    <t>AIUTO</t>
  </si>
  <si>
    <t>MASSIMILIANO ROSARIO</t>
  </si>
  <si>
    <t>MASI</t>
  </si>
  <si>
    <t>MARIA GABRIELLA</t>
  </si>
  <si>
    <t>CACCETTA</t>
  </si>
  <si>
    <t>CARLO</t>
  </si>
  <si>
    <t>ROCCHI</t>
  </si>
  <si>
    <t>SPONZIELLO</t>
  </si>
  <si>
    <t>MIRELLA</t>
  </si>
  <si>
    <t>RICCHETTI</t>
  </si>
  <si>
    <t>BERNARDI</t>
  </si>
  <si>
    <t>FIORI</t>
  </si>
  <si>
    <t>DANTI</t>
  </si>
  <si>
    <t>SIENA</t>
  </si>
  <si>
    <t>DOPO LAVORO FERROVIARIO MO</t>
  </si>
  <si>
    <t>LA BARBERA</t>
  </si>
  <si>
    <t>RENDINA</t>
  </si>
  <si>
    <t>MARIA CRISTINA</t>
  </si>
  <si>
    <t>ANTONIO</t>
  </si>
  <si>
    <t>ASDSPORTINSIEMECASTELLARAN</t>
  </si>
  <si>
    <t>LORENZO</t>
  </si>
  <si>
    <t>CECCARELLI</t>
  </si>
  <si>
    <t>KATIA</t>
  </si>
  <si>
    <t>COMPAGNI</t>
  </si>
  <si>
    <t>ERNESTO</t>
  </si>
  <si>
    <t>COSTI</t>
  </si>
  <si>
    <t>CRESPI</t>
  </si>
  <si>
    <t>NEVIANI</t>
  </si>
  <si>
    <t>EMILIA</t>
  </si>
  <si>
    <t>RAMIREZ</t>
  </si>
  <si>
    <t>LUZ MARIA</t>
  </si>
  <si>
    <t>RADESCO</t>
  </si>
  <si>
    <t>VITO MICHELE</t>
  </si>
  <si>
    <t>SPEZZANI</t>
  </si>
  <si>
    <t>ZAMBELLI</t>
  </si>
  <si>
    <t>PIVETTI</t>
  </si>
  <si>
    <t>MAURIZIO</t>
  </si>
  <si>
    <t>POGGI</t>
  </si>
  <si>
    <t>FABIO</t>
  </si>
  <si>
    <t>ASD SAN VITO</t>
  </si>
  <si>
    <t>BURGONI</t>
  </si>
  <si>
    <t>GIOrGIO</t>
  </si>
  <si>
    <t>COLO'</t>
  </si>
  <si>
    <t>MAURO</t>
  </si>
  <si>
    <t>GENTILE</t>
  </si>
  <si>
    <t>GABRIELE</t>
  </si>
  <si>
    <t>MONTAGGIOLI</t>
  </si>
  <si>
    <t>TONINO</t>
  </si>
  <si>
    <t>MASSIMILIANO</t>
  </si>
  <si>
    <t>LAURA</t>
  </si>
  <si>
    <t>ANGELO</t>
  </si>
  <si>
    <t>SPORTINSIEME FORMIGINE</t>
  </si>
  <si>
    <t>UISP PROV.LE MODENA</t>
  </si>
  <si>
    <t>CORSINOTTI</t>
  </si>
  <si>
    <t>MEDARDO</t>
  </si>
  <si>
    <t>MANTOVANI</t>
  </si>
  <si>
    <t>PODISTI MEDOLLESI</t>
  </si>
  <si>
    <t>MINGHELLI</t>
  </si>
  <si>
    <t>DLF ASD</t>
  </si>
  <si>
    <t>CROVETTI</t>
  </si>
  <si>
    <t>BENINCASA</t>
  </si>
  <si>
    <t>DAVIDE</t>
  </si>
  <si>
    <t>TEBALDI</t>
  </si>
  <si>
    <t>LUGARI</t>
  </si>
  <si>
    <t>D'ADDESE</t>
  </si>
  <si>
    <t>CARMELO ALBERTO</t>
  </si>
  <si>
    <t>RUNCARD</t>
  </si>
  <si>
    <t>LUGLI</t>
  </si>
  <si>
    <t>VETTOR</t>
  </si>
  <si>
    <t>GIULIA</t>
  </si>
  <si>
    <t>GUIGLI</t>
  </si>
  <si>
    <t>ERICA</t>
  </si>
  <si>
    <t>UGOLINI</t>
  </si>
  <si>
    <t>SONIA</t>
  </si>
  <si>
    <t>BONANTINI</t>
  </si>
  <si>
    <t>MANICARDI</t>
  </si>
  <si>
    <t>LEONARDO</t>
  </si>
  <si>
    <t>SOLMI</t>
  </si>
  <si>
    <t>SIMONE</t>
  </si>
  <si>
    <t>UISP</t>
  </si>
  <si>
    <t>SITTA</t>
  </si>
  <si>
    <t>EMANUELA</t>
  </si>
  <si>
    <t>G.P. I CAGNON</t>
  </si>
  <si>
    <t>VIANI</t>
  </si>
  <si>
    <t>BENATI</t>
  </si>
  <si>
    <t>ENRICO</t>
  </si>
  <si>
    <t>SOCIETA' VICTORIA</t>
  </si>
  <si>
    <t>TINTORRI</t>
  </si>
  <si>
    <t>BOSCHETTI</t>
  </si>
  <si>
    <t>FEDERICA</t>
  </si>
  <si>
    <t>GIOVANNINI</t>
  </si>
  <si>
    <t>ALESSIO</t>
  </si>
  <si>
    <t>GIANNI</t>
  </si>
  <si>
    <t>JESSIKA</t>
  </si>
  <si>
    <t>SCAGLIONI</t>
  </si>
  <si>
    <t>GIANLUCA</t>
  </si>
  <si>
    <t>POL. OLIMPIA VIGNOLA</t>
  </si>
  <si>
    <t>FRANCHINI</t>
  </si>
  <si>
    <t>MUNARI</t>
  </si>
  <si>
    <t>SIGHICELLI</t>
  </si>
  <si>
    <t>GARAVALDI</t>
  </si>
  <si>
    <t>PIERLI</t>
  </si>
  <si>
    <t>ROMANO</t>
  </si>
  <si>
    <t>POL. NONANTOLA</t>
  </si>
  <si>
    <t>RICCI</t>
  </si>
  <si>
    <t>DINO</t>
  </si>
  <si>
    <t>DANIELE</t>
  </si>
  <si>
    <t>CITTANOVA</t>
  </si>
  <si>
    <t>MARCO</t>
  </si>
  <si>
    <t>ORECCHIELLA GARFAGNANA</t>
  </si>
  <si>
    <t>DENIS</t>
  </si>
  <si>
    <t>ATL. R.C.M. CASINALBO</t>
  </si>
  <si>
    <t>TOPOLINI</t>
  </si>
  <si>
    <t>SERGIO</t>
  </si>
  <si>
    <t>CALCESTRUZZI CORRADINI EXC</t>
  </si>
  <si>
    <t>MARGHERITA</t>
  </si>
  <si>
    <t>DE MARIA</t>
  </si>
  <si>
    <t>CASTELNUOVO RANGONE POLIV.</t>
  </si>
  <si>
    <t>FINELLI</t>
  </si>
  <si>
    <t>ALBERTO</t>
  </si>
  <si>
    <t>SAN VITO ASD</t>
  </si>
  <si>
    <t>ABBATI</t>
  </si>
  <si>
    <t>MARCHESINI</t>
  </si>
  <si>
    <t>PATTUZZI</t>
  </si>
  <si>
    <t>INTERFORZE PODISTICA MODEN</t>
  </si>
  <si>
    <t>MARCOLINI</t>
  </si>
  <si>
    <t>MANUELA</t>
  </si>
  <si>
    <t>LIGABUE</t>
  </si>
  <si>
    <t>ANNA</t>
  </si>
  <si>
    <t>BARBIERI</t>
  </si>
  <si>
    <t>A.S. LA FRATELLANZA 1874</t>
  </si>
  <si>
    <t>ROSSETTO</t>
  </si>
  <si>
    <t>CARPI</t>
  </si>
  <si>
    <t>ANSELMI</t>
  </si>
  <si>
    <t>DE GIOVANNI</t>
  </si>
  <si>
    <t>DARIO</t>
  </si>
  <si>
    <t>BERGONZINI</t>
  </si>
  <si>
    <t>SAN VITO A.S.D.</t>
  </si>
  <si>
    <t>REALE</t>
  </si>
  <si>
    <t>PASQUALE</t>
  </si>
  <si>
    <t>MARRAZZO</t>
  </si>
  <si>
    <t>BONINI</t>
  </si>
  <si>
    <t>VIVIANA</t>
  </si>
  <si>
    <t>BARBOLINI</t>
  </si>
  <si>
    <t>VINAZZANI</t>
  </si>
  <si>
    <t>ERRICO</t>
  </si>
  <si>
    <t>ATLETICA CORRIFERRARA</t>
  </si>
  <si>
    <t>CAVALLO</t>
  </si>
  <si>
    <t>POLISP.CASTELNUOVO RANGONE</t>
  </si>
  <si>
    <t>PALTRINIERI</t>
  </si>
  <si>
    <t>VENTURELLI</t>
  </si>
  <si>
    <t>POD. FORMIGINESE</t>
  </si>
  <si>
    <t>CAVAZZUTI</t>
  </si>
  <si>
    <t>GIOVANELLI</t>
  </si>
  <si>
    <t>BARBARA</t>
  </si>
  <si>
    <t>MODENA ATLETICA</t>
  </si>
  <si>
    <t>MONIA</t>
  </si>
  <si>
    <t>MOSCHETTA</t>
  </si>
  <si>
    <t>POD.SAN DAMASO MODENA</t>
  </si>
  <si>
    <t>PIZZO</t>
  </si>
  <si>
    <t>LUCREZIA</t>
  </si>
  <si>
    <t>UNIONE ATL. DELL'EMILIA R.</t>
  </si>
  <si>
    <t>LUCIANO</t>
  </si>
  <si>
    <t>ATLETICA GHIRLANDINA</t>
  </si>
  <si>
    <t>SCANDAGLI</t>
  </si>
  <si>
    <t>SERNESI</t>
  </si>
  <si>
    <t>PANINI</t>
  </si>
  <si>
    <t>MAMELI</t>
  </si>
  <si>
    <t>SALVATORE</t>
  </si>
  <si>
    <t>CAVALIERI</t>
  </si>
  <si>
    <t>DANIELA</t>
  </si>
  <si>
    <t>POL. CASTELNUOVO</t>
  </si>
  <si>
    <t>PIETRI</t>
  </si>
  <si>
    <t>STEFANO</t>
  </si>
  <si>
    <t>SPEEDFLASH TEAM ASD</t>
  </si>
  <si>
    <t>MATTEO</t>
  </si>
  <si>
    <t>PICO RUNNERS</t>
  </si>
  <si>
    <t>FI</t>
  </si>
  <si>
    <t>M</t>
  </si>
  <si>
    <t>ALESSANDRA</t>
  </si>
  <si>
    <t>UI</t>
  </si>
  <si>
    <t>F</t>
  </si>
  <si>
    <t>BULDRINI</t>
  </si>
  <si>
    <t>LUIGI</t>
  </si>
  <si>
    <t>POL.CAMPOGALLIANO</t>
  </si>
  <si>
    <t>UISP MODENA</t>
  </si>
  <si>
    <t>ALESSANDRO</t>
  </si>
  <si>
    <t>3,30 RUNNING TEAM</t>
  </si>
  <si>
    <t>MADONNINA PODISMO G.S.</t>
  </si>
  <si>
    <t>PODISTICA FIORANESE</t>
  </si>
  <si>
    <t>STEFANIA</t>
  </si>
  <si>
    <t>PALANDRI</t>
  </si>
  <si>
    <t>GINETTA</t>
  </si>
  <si>
    <t>PODISTICA SASSOLESE</t>
  </si>
  <si>
    <t>GANDOLFI</t>
  </si>
  <si>
    <t>CECILIA</t>
  </si>
  <si>
    <t>CIRC.RICREATIVO CITTANOVA</t>
  </si>
  <si>
    <t>CORRADINI</t>
  </si>
  <si>
    <t>FRANCESCO</t>
  </si>
  <si>
    <t>POD.CAVRIAGO</t>
  </si>
  <si>
    <t>FABRIZIO</t>
  </si>
  <si>
    <t>G.P. LA GUGLIA</t>
  </si>
  <si>
    <t>PIACENTINI</t>
  </si>
  <si>
    <t>EMANUELE</t>
  </si>
  <si>
    <t>SPORTINSIEME CASTELLARANO</t>
  </si>
  <si>
    <t>CLAUDIO</t>
  </si>
  <si>
    <t>PAOLO</t>
  </si>
  <si>
    <t>BACCARANI</t>
  </si>
  <si>
    <t>GIAN PAOLO</t>
  </si>
  <si>
    <t>POL. CASTELFRANCO EMILIA</t>
  </si>
  <si>
    <t>CONSERVA</t>
  </si>
  <si>
    <t>MARIO</t>
  </si>
  <si>
    <t>MODENA RUNNERS CLUB ASD</t>
  </si>
  <si>
    <t>COGNOME</t>
  </si>
  <si>
    <t>NOME</t>
  </si>
  <si>
    <t>SOCIETA'</t>
  </si>
  <si>
    <t>ENTE</t>
  </si>
  <si>
    <t>FERRARI</t>
  </si>
  <si>
    <t>ANDREA</t>
  </si>
  <si>
    <t>CS</t>
  </si>
  <si>
    <t>GUAGLIUMI</t>
  </si>
  <si>
    <t>CHRISTIAN</t>
  </si>
  <si>
    <t>MALAVASI</t>
  </si>
  <si>
    <t>GIUSEPPE</t>
  </si>
  <si>
    <t>ATLETICA MDS PANARIAGROUP</t>
  </si>
  <si>
    <t>LUCA</t>
  </si>
  <si>
    <t>GIORGIO</t>
  </si>
  <si>
    <t>ATL. FRIGNANO - POL. PAVUL</t>
  </si>
  <si>
    <t>RICCARDO</t>
  </si>
  <si>
    <t>MANTOVI</t>
  </si>
  <si>
    <t>MONDUZZI</t>
  </si>
  <si>
    <t>ERIKA</t>
  </si>
  <si>
    <t>A.S.D. SAN VITO</t>
  </si>
  <si>
    <t>FRANCESCA</t>
  </si>
  <si>
    <t>SIMONA</t>
  </si>
  <si>
    <t>ROBERTO</t>
  </si>
  <si>
    <t>ASS.POL.ATL.SCANDIANO</t>
  </si>
  <si>
    <t>MICHELE</t>
  </si>
  <si>
    <t>VECCHI</t>
  </si>
  <si>
    <t>SILVIA</t>
  </si>
  <si>
    <t>G.S. GABBI</t>
  </si>
  <si>
    <t>MACCHITELLI</t>
  </si>
  <si>
    <t>GIULIANO</t>
  </si>
  <si>
    <t>POL. MADONNINA</t>
  </si>
  <si>
    <t>DI MARTINO</t>
  </si>
  <si>
    <t>GAETANO</t>
  </si>
  <si>
    <t>GS ROCCA FORMIGINE</t>
  </si>
  <si>
    <t>MASETTI</t>
  </si>
  <si>
    <t>IVAN</t>
  </si>
  <si>
    <t>LAMI</t>
  </si>
  <si>
    <t>BEDINI</t>
  </si>
  <si>
    <t>MASSIMO</t>
  </si>
  <si>
    <t>G.S. ROCCA</t>
  </si>
  <si>
    <t>TEGGI</t>
  </si>
  <si>
    <t>ROBERTA</t>
  </si>
  <si>
    <t>ORI</t>
  </si>
  <si>
    <t>DODINA BIKE</t>
  </si>
  <si>
    <t>TOLARI</t>
  </si>
  <si>
    <t>BERTONCELLI</t>
  </si>
  <si>
    <t>YLENIA</t>
  </si>
  <si>
    <t>BONACINI</t>
  </si>
  <si>
    <t>FILIPPO</t>
  </si>
  <si>
    <t>GUALTIERI</t>
  </si>
  <si>
    <t>POD. INTERFORZE MODENA</t>
  </si>
  <si>
    <t>ESPOSITO</t>
  </si>
  <si>
    <t>MESSORI</t>
  </si>
  <si>
    <t>FOLIGNO</t>
  </si>
  <si>
    <t>GRENZI</t>
  </si>
  <si>
    <t>MANILA</t>
  </si>
  <si>
    <t>BASCHIERI</t>
  </si>
  <si>
    <t>PIGONI</t>
  </si>
  <si>
    <t>GRANDI</t>
  </si>
  <si>
    <t>ERCOLE</t>
  </si>
  <si>
    <t>DONNINI</t>
  </si>
  <si>
    <t>ATL.REGGIO</t>
  </si>
  <si>
    <t>DIAMANTINI</t>
  </si>
  <si>
    <t>PELICIARI</t>
  </si>
  <si>
    <t>ART.TORRAZZO</t>
  </si>
  <si>
    <t>RCM CASINALBO</t>
  </si>
  <si>
    <t>GAETTI</t>
  </si>
  <si>
    <t>MORENO</t>
  </si>
  <si>
    <t>INDIVIDUALE</t>
  </si>
  <si>
    <t>D</t>
  </si>
  <si>
    <t>C</t>
  </si>
  <si>
    <t>E</t>
  </si>
  <si>
    <t>A</t>
  </si>
  <si>
    <t>B</t>
  </si>
  <si>
    <t>PUNTI</t>
  </si>
  <si>
    <t>MONCHIO</t>
  </si>
  <si>
    <t>MONTECRETO</t>
  </si>
  <si>
    <t>RICCHI</t>
  </si>
  <si>
    <t>LUCIA</t>
  </si>
  <si>
    <t>MARTINELLI</t>
  </si>
  <si>
    <t>PATRIZIA</t>
  </si>
  <si>
    <t>CARMEN</t>
  </si>
  <si>
    <t>MDS</t>
  </si>
  <si>
    <t>FORGHIERI</t>
  </si>
  <si>
    <t>ELEONORA</t>
  </si>
  <si>
    <t>AC</t>
  </si>
  <si>
    <t>LI RANZA</t>
  </si>
  <si>
    <t>PAOLA</t>
  </si>
  <si>
    <t>POL.RUBIERA</t>
  </si>
  <si>
    <t>MARCHI</t>
  </si>
  <si>
    <t>ATL. MANARA</t>
  </si>
  <si>
    <t>LOSI</t>
  </si>
  <si>
    <t>DEBORAH</t>
  </si>
  <si>
    <t>AI</t>
  </si>
  <si>
    <t xml:space="preserve">TOTALE PUNTI </t>
  </si>
  <si>
    <t>DE FRANCESCO</t>
  </si>
  <si>
    <t>MANFREDINI</t>
  </si>
  <si>
    <t>TOMMASO</t>
  </si>
  <si>
    <t>COZZA</t>
  </si>
  <si>
    <t>CESARE</t>
  </si>
  <si>
    <t>BERNABEI</t>
  </si>
  <si>
    <t>POL.ZOLA</t>
  </si>
  <si>
    <t>DI NOIA</t>
  </si>
  <si>
    <t>BARBUTI</t>
  </si>
  <si>
    <t>CALLEGHER</t>
  </si>
  <si>
    <t>VILLA</t>
  </si>
  <si>
    <t>RAFFAELLO</t>
  </si>
  <si>
    <t>POL. MONTE SAN PIETRO</t>
  </si>
  <si>
    <t>STRADI</t>
  </si>
  <si>
    <t>VALENTINI</t>
  </si>
  <si>
    <t>AGAZZOTTI</t>
  </si>
  <si>
    <t>VALTER</t>
  </si>
  <si>
    <t>GUALANDI</t>
  </si>
  <si>
    <t>UISP BOLOGNA</t>
  </si>
  <si>
    <t>LENZINI</t>
  </si>
  <si>
    <t>TREBBI</t>
  </si>
  <si>
    <t>BRUNO</t>
  </si>
  <si>
    <t>MONTE SAN PIETRO</t>
  </si>
  <si>
    <t>RESTANI</t>
  </si>
  <si>
    <t>BORSARI</t>
  </si>
  <si>
    <t>PIERLUIGI</t>
  </si>
  <si>
    <t>BORGHI</t>
  </si>
  <si>
    <t>ROMEO</t>
  </si>
  <si>
    <t>UISP REGGIO EMILIA</t>
  </si>
  <si>
    <t>OCCHI</t>
  </si>
  <si>
    <t>VACCARI</t>
  </si>
  <si>
    <t>FRANCO</t>
  </si>
  <si>
    <t>DLF MODENA</t>
  </si>
  <si>
    <t>BUSSI</t>
  </si>
  <si>
    <t>LA GUGLIA</t>
  </si>
  <si>
    <t>GROVA</t>
  </si>
  <si>
    <t>CRISTIAN</t>
  </si>
  <si>
    <t>S.C.LOMBARDINI</t>
  </si>
  <si>
    <t>PATRIZIO</t>
  </si>
  <si>
    <t>TEAM MUD &amp;SNOW</t>
  </si>
  <si>
    <t>CITRO</t>
  </si>
  <si>
    <t>LEONE</t>
  </si>
  <si>
    <t>RAVAROTTO</t>
  </si>
  <si>
    <t>GIOVANNI</t>
  </si>
  <si>
    <t>ANESER QUELLI DI NOVI</t>
  </si>
  <si>
    <t>PIRONDI</t>
  </si>
  <si>
    <t>PLESSI</t>
  </si>
  <si>
    <t>ALAN</t>
  </si>
  <si>
    <t>G.S. ROCCA FORMIGINE</t>
  </si>
  <si>
    <t>JOY RUNNER</t>
  </si>
  <si>
    <t>ROVATTI</t>
  </si>
  <si>
    <t>BERTOLANI</t>
  </si>
  <si>
    <t>MARCELLO</t>
  </si>
  <si>
    <t>TARRICONE</t>
  </si>
  <si>
    <t>FERRARINI</t>
  </si>
  <si>
    <t>POL.CASTELNUOVO R</t>
  </si>
  <si>
    <t>MACCHIONI</t>
  </si>
  <si>
    <t>GROSSI</t>
  </si>
  <si>
    <t>RABITTI</t>
  </si>
  <si>
    <t>MESCHIERI</t>
  </si>
  <si>
    <t>ANESER</t>
  </si>
  <si>
    <t>BONACCORSI</t>
  </si>
  <si>
    <t>SAMANTA</t>
  </si>
  <si>
    <t>ANNO</t>
  </si>
  <si>
    <t>CATEGORIE UISP</t>
  </si>
  <si>
    <t>SESSO</t>
  </si>
  <si>
    <t>MATTIOLI</t>
  </si>
  <si>
    <t>PIEVE</t>
  </si>
  <si>
    <t xml:space="preserve">CASTELFRANCO POL. </t>
  </si>
  <si>
    <t>ATL. FRIGNANO</t>
  </si>
  <si>
    <t>MODENA RUNNERS</t>
  </si>
  <si>
    <t>MDS PANARIA GROUP</t>
  </si>
  <si>
    <t>PODISMO MADONNINA</t>
  </si>
  <si>
    <t>ATL. SCANDIANO</t>
  </si>
  <si>
    <t>DEBBI</t>
  </si>
  <si>
    <t>BELLINO</t>
  </si>
  <si>
    <t>ALESSIA</t>
  </si>
  <si>
    <t>INTERFORZE</t>
  </si>
  <si>
    <t>CAMELLINI</t>
  </si>
  <si>
    <t>SAN VITO</t>
  </si>
  <si>
    <t>CORASSORI ASD</t>
  </si>
  <si>
    <t>GOLDONI</t>
  </si>
  <si>
    <t>ROSSELLA</t>
  </si>
  <si>
    <t>POD. CORREGGIO</t>
  </si>
  <si>
    <t>PALAGANO</t>
  </si>
  <si>
    <t>STEFANI</t>
  </si>
  <si>
    <t>OMAR</t>
  </si>
  <si>
    <t>3'30 RUNNING TEAM</t>
  </si>
  <si>
    <t>MANINI</t>
  </si>
  <si>
    <t>PUCCETTI</t>
  </si>
  <si>
    <t>DESIANTE</t>
  </si>
  <si>
    <t>GIACOMO</t>
  </si>
  <si>
    <t>TOSETTI</t>
  </si>
  <si>
    <t>RINALDO</t>
  </si>
  <si>
    <t>GHINI</t>
  </si>
  <si>
    <t>ANGELI</t>
  </si>
  <si>
    <t>ANESER NOVI</t>
  </si>
  <si>
    <t>SANTI BORTOLOTTI</t>
  </si>
  <si>
    <t>COMASTRI</t>
  </si>
  <si>
    <t>SALVATORI</t>
  </si>
  <si>
    <t>DAMINI</t>
  </si>
  <si>
    <t>VALLI</t>
  </si>
  <si>
    <t>CASONI</t>
  </si>
  <si>
    <t>TAMAROZZI</t>
  </si>
  <si>
    <t>SPINELLI</t>
  </si>
  <si>
    <t>GUIDO</t>
  </si>
  <si>
    <t>ART TORRAZZO</t>
  </si>
  <si>
    <t>MARMO</t>
  </si>
  <si>
    <t>SAVERIO</t>
  </si>
  <si>
    <t>IORI</t>
  </si>
  <si>
    <t>OTTAVIO GIULIANO</t>
  </si>
  <si>
    <t>MICHELINI</t>
  </si>
  <si>
    <t>FRASSINORO</t>
  </si>
  <si>
    <t>ZOCCA</t>
  </si>
  <si>
    <t>1994</t>
  </si>
  <si>
    <t>1979</t>
  </si>
  <si>
    <t>1984</t>
  </si>
  <si>
    <t>STT</t>
  </si>
  <si>
    <t>1991</t>
  </si>
  <si>
    <t>1975</t>
  </si>
  <si>
    <t>ATL.CASTELNOVO MONTI</t>
  </si>
  <si>
    <t>ELENA</t>
  </si>
  <si>
    <t xml:space="preserve">MALVOLTI </t>
  </si>
  <si>
    <t xml:space="preserve">FONTANA  </t>
  </si>
  <si>
    <t xml:space="preserve">MATTIOLI </t>
  </si>
  <si>
    <t>TURRINI</t>
  </si>
  <si>
    <t>CHIARA</t>
  </si>
  <si>
    <t>TAMBURINI</t>
  </si>
  <si>
    <t>GIORGIA</t>
  </si>
  <si>
    <t>RUFFILLI</t>
  </si>
  <si>
    <t>1982</t>
  </si>
  <si>
    <t>1985</t>
  </si>
  <si>
    <t>1995</t>
  </si>
  <si>
    <t>SOCIETÀ PODISTICA CASTELF</t>
  </si>
  <si>
    <t>1977</t>
  </si>
  <si>
    <t>ATL. ZOCCA</t>
  </si>
  <si>
    <t>1971</t>
  </si>
  <si>
    <t>1972</t>
  </si>
  <si>
    <t>1973</t>
  </si>
  <si>
    <t>POL. SAN DAMASO</t>
  </si>
  <si>
    <t>1986</t>
  </si>
  <si>
    <t>ATL. CASTELNOVO MONTI</t>
  </si>
  <si>
    <t>1970</t>
  </si>
  <si>
    <t>POD.CASTELFRANCO</t>
  </si>
  <si>
    <t>UISP PROVINCIALE MODENA</t>
  </si>
  <si>
    <t>1987</t>
  </si>
  <si>
    <t>INTERFORZE MODENA</t>
  </si>
  <si>
    <t>1965</t>
  </si>
  <si>
    <t>PARCO ALPI APUANE</t>
  </si>
  <si>
    <t>1969</t>
  </si>
  <si>
    <t>1960</t>
  </si>
  <si>
    <t>1974</t>
  </si>
  <si>
    <t>POL. MONTEFIORINO</t>
  </si>
  <si>
    <t>1983</t>
  </si>
  <si>
    <t>SS FRASSINORO</t>
  </si>
  <si>
    <t>1993</t>
  </si>
  <si>
    <t>1966</t>
  </si>
  <si>
    <t>SELF ATL.</t>
  </si>
  <si>
    <t>1978</t>
  </si>
  <si>
    <t>1964</t>
  </si>
  <si>
    <t>G.P.AVIS SUZZARA</t>
  </si>
  <si>
    <t>1961</t>
  </si>
  <si>
    <t>ATL. CIBENO</t>
  </si>
  <si>
    <t>POD.SASSOLESE</t>
  </si>
  <si>
    <t>1950</t>
  </si>
  <si>
    <t>ANESER ASD</t>
  </si>
  <si>
    <t>1958</t>
  </si>
  <si>
    <t>POL CAMPOGALLIANO</t>
  </si>
  <si>
    <t>ANDREOLI</t>
  </si>
  <si>
    <t xml:space="preserve">ARTIOLI </t>
  </si>
  <si>
    <t>BEGA</t>
  </si>
  <si>
    <t>ADRIANO</t>
  </si>
  <si>
    <t>BUSCEMI</t>
  </si>
  <si>
    <t>VALENTINO</t>
  </si>
  <si>
    <t xml:space="preserve">CANALE </t>
  </si>
  <si>
    <t>CARNEVALI</t>
  </si>
  <si>
    <t>ROSSANO</t>
  </si>
  <si>
    <t xml:space="preserve">CAVANI </t>
  </si>
  <si>
    <t>GRAZIANO</t>
  </si>
  <si>
    <t xml:space="preserve">COLOMBARI </t>
  </si>
  <si>
    <t xml:space="preserve">FERRARI </t>
  </si>
  <si>
    <t xml:space="preserve">FIORINI </t>
  </si>
  <si>
    <t>ROGER</t>
  </si>
  <si>
    <t xml:space="preserve">GASPARI </t>
  </si>
  <si>
    <t>GAZZOTTI</t>
  </si>
  <si>
    <t>DANTE</t>
  </si>
  <si>
    <t xml:space="preserve">GESI </t>
  </si>
  <si>
    <t xml:space="preserve">GHEDUZZI </t>
  </si>
  <si>
    <t>GIANASI</t>
  </si>
  <si>
    <t>EGIDIO</t>
  </si>
  <si>
    <t>GOVI</t>
  </si>
  <si>
    <t xml:space="preserve">LUGLI </t>
  </si>
  <si>
    <t>SILVERIO</t>
  </si>
  <si>
    <t>MALUBERTI</t>
  </si>
  <si>
    <t xml:space="preserve">MARCOLINI </t>
  </si>
  <si>
    <t xml:space="preserve">MORABITO </t>
  </si>
  <si>
    <t>FERLAN</t>
  </si>
  <si>
    <t>PÉREZ TRATER</t>
  </si>
  <si>
    <t xml:space="preserve">PUGNAGHI </t>
  </si>
  <si>
    <t xml:space="preserve">SABATINI </t>
  </si>
  <si>
    <t xml:space="preserve">SLAGTER </t>
  </si>
  <si>
    <t>ROELAND</t>
  </si>
  <si>
    <t>EMILIANO</t>
  </si>
  <si>
    <t xml:space="preserve">TIOLI </t>
  </si>
  <si>
    <t>MIRCO</t>
  </si>
  <si>
    <t xml:space="preserve">ZANOTTI </t>
  </si>
  <si>
    <t>NICO</t>
  </si>
  <si>
    <t xml:space="preserve">ZUCCARINI </t>
  </si>
  <si>
    <t>AGLA</t>
  </si>
  <si>
    <t>SAID</t>
  </si>
  <si>
    <t>ATL CASTENASO</t>
  </si>
  <si>
    <t>DALL'OLIO</t>
  </si>
  <si>
    <t>CASTENASO</t>
  </si>
  <si>
    <t>MIRKO</t>
  </si>
  <si>
    <t>TARTARI</t>
  </si>
  <si>
    <t>ALFREDO</t>
  </si>
  <si>
    <t>ATL. BONDENO</t>
  </si>
  <si>
    <t>STANGHELLINI</t>
  </si>
  <si>
    <t>A.S.D. POD. PONTELUNGO BOL</t>
  </si>
  <si>
    <t xml:space="preserve">CONTI </t>
  </si>
  <si>
    <t>ATLETICA ZOLA</t>
  </si>
  <si>
    <t>STOPAZZINI</t>
  </si>
  <si>
    <t>IL TORRAZZO</t>
  </si>
  <si>
    <t>FROZZI</t>
  </si>
  <si>
    <t>ATL. CORRIFERRARA</t>
  </si>
  <si>
    <t>GASPARON</t>
  </si>
  <si>
    <t>ATL. VERBANO</t>
  </si>
  <si>
    <t>BONTADINI</t>
  </si>
  <si>
    <t>SANDRO</t>
  </si>
  <si>
    <t>LIPPO CALDERARA</t>
  </si>
  <si>
    <t>FERRARO</t>
  </si>
  <si>
    <t>PIETRO</t>
  </si>
  <si>
    <t>A.S.D. PODISTICA VOLTANA</t>
  </si>
  <si>
    <t>BORTOLOTTI</t>
  </si>
  <si>
    <t>GIANANTONI</t>
  </si>
  <si>
    <t>BELLAPIANTA</t>
  </si>
  <si>
    <t>POLISPORTIVA RUBIERA</t>
  </si>
  <si>
    <t>CAVICCHI</t>
  </si>
  <si>
    <t>OVA CENTESE</t>
  </si>
  <si>
    <t>LOLLI</t>
  </si>
  <si>
    <t>MUD&amp;SNOW</t>
  </si>
  <si>
    <t>MONTAGNANA</t>
  </si>
  <si>
    <t>BAUCHIERO</t>
  </si>
  <si>
    <t>FEDERICO</t>
  </si>
  <si>
    <t>MINNITI</t>
  </si>
  <si>
    <t>PERSICETANA PODISTICA</t>
  </si>
  <si>
    <t>GUIDI</t>
  </si>
  <si>
    <t>POL. ZOLA SEZ. ATLETICA</t>
  </si>
  <si>
    <t>MUNDADORI</t>
  </si>
  <si>
    <t>PASSO CAPPONI ASD</t>
  </si>
  <si>
    <t>SCANDIANI</t>
  </si>
  <si>
    <t>PRIMO</t>
  </si>
  <si>
    <t>BERNARDONI</t>
  </si>
  <si>
    <t>ARPAIA</t>
  </si>
  <si>
    <t>DOMENICO</t>
  </si>
  <si>
    <t>APICILIA</t>
  </si>
  <si>
    <t>SALOMONI</t>
  </si>
  <si>
    <t>LOLLIAUTO ASD</t>
  </si>
  <si>
    <t xml:space="preserve">PEZZINI </t>
  </si>
  <si>
    <t>GIANMARCO</t>
  </si>
  <si>
    <t>GP MONTEVEGLIO</t>
  </si>
  <si>
    <t>CASTALDINI</t>
  </si>
  <si>
    <t>G.P. VIGARANESE</t>
  </si>
  <si>
    <t>OGNIBENE</t>
  </si>
  <si>
    <t>GIAN LUCA</t>
  </si>
  <si>
    <t>PORTA SARAGOZZA</t>
  </si>
  <si>
    <t>PIGNATTARI</t>
  </si>
  <si>
    <t xml:space="preserve">PALMIERI </t>
  </si>
  <si>
    <t>SOC. VALSAMOGGIA</t>
  </si>
  <si>
    <t>CASOLARI</t>
  </si>
  <si>
    <t>LASAGNI</t>
  </si>
  <si>
    <t>ATL. GNARRO JET MATTEI</t>
  </si>
  <si>
    <t>BETTINI</t>
  </si>
  <si>
    <t>B427</t>
  </si>
  <si>
    <t xml:space="preserve">PASCAI </t>
  </si>
  <si>
    <t>MISTRONI</t>
  </si>
  <si>
    <t>POL. PORTA SARAGOZZA</t>
  </si>
  <si>
    <t>TRIVARELLI</t>
  </si>
  <si>
    <t xml:space="preserve">VILLINI </t>
  </si>
  <si>
    <t>IVAN CARLO</t>
  </si>
  <si>
    <t>ATL CERVIA ASD</t>
  </si>
  <si>
    <t>SIGNORILE</t>
  </si>
  <si>
    <t>GAZZONI</t>
  </si>
  <si>
    <t>PIERAZZI</t>
  </si>
  <si>
    <t>EMILIO</t>
  </si>
  <si>
    <t>VERONI</t>
  </si>
  <si>
    <t>GIUNCHI</t>
  </si>
  <si>
    <t>GS GABBI</t>
  </si>
  <si>
    <t>CASELGRANDI</t>
  </si>
  <si>
    <t xml:space="preserve">LOLLI </t>
  </si>
  <si>
    <t>CORTICELLI</t>
  </si>
  <si>
    <t>CAVAZZONI</t>
  </si>
  <si>
    <t>MUD E SNOW</t>
  </si>
  <si>
    <t>BALBONI</t>
  </si>
  <si>
    <t>TIZIANA</t>
  </si>
  <si>
    <t>PITTERI</t>
  </si>
  <si>
    <t>MARIA ROSA</t>
  </si>
  <si>
    <t>cat A</t>
  </si>
  <si>
    <t>cat B</t>
  </si>
  <si>
    <t>cat C</t>
  </si>
  <si>
    <t>cat D</t>
  </si>
  <si>
    <t xml:space="preserve">UCCELLARI </t>
  </si>
  <si>
    <t>FRATELLANZA 1897</t>
  </si>
  <si>
    <t>85</t>
  </si>
  <si>
    <t>DONATI</t>
  </si>
  <si>
    <t>ROMOLI</t>
  </si>
  <si>
    <t>POLI</t>
  </si>
  <si>
    <t>CORRADO</t>
  </si>
  <si>
    <t>PIETRAROLI</t>
  </si>
  <si>
    <t>COSIMO</t>
  </si>
  <si>
    <t>POL. RUBIERA</t>
  </si>
  <si>
    <t>NESTI</t>
  </si>
  <si>
    <t>PIERO</t>
  </si>
  <si>
    <t>SILVANO FEDI</t>
  </si>
  <si>
    <t>NERI</t>
  </si>
  <si>
    <t>NANETTI</t>
  </si>
  <si>
    <t>TRAIL ROMAGNA</t>
  </si>
  <si>
    <t>MONTECALVO</t>
  </si>
  <si>
    <t>FRANCESCO FRANCIA</t>
  </si>
  <si>
    <t>MENONI</t>
  </si>
  <si>
    <t>MEDICI</t>
  </si>
  <si>
    <t>FIORANESE</t>
  </si>
  <si>
    <t>49</t>
  </si>
  <si>
    <t>LARDI</t>
  </si>
  <si>
    <t>GRASSO</t>
  </si>
  <si>
    <t xml:space="preserve"> SILVESTRO CLAUDIO</t>
  </si>
  <si>
    <t>67</t>
  </si>
  <si>
    <t>DI GESU'</t>
  </si>
  <si>
    <t>DANIELLO</t>
  </si>
  <si>
    <t>CIMMINO</t>
  </si>
  <si>
    <t>CAPITANI</t>
  </si>
  <si>
    <t>BRASCHI</t>
  </si>
  <si>
    <t>PARCO DEI CEDRI</t>
  </si>
  <si>
    <t xml:space="preserve">BARACCHI </t>
  </si>
  <si>
    <t>ACCORSI</t>
  </si>
  <si>
    <t>VITRIOLA</t>
  </si>
  <si>
    <t>MONARI</t>
  </si>
  <si>
    <t>BERTOGLI</t>
  </si>
  <si>
    <t>FRANZESE</t>
  </si>
  <si>
    <t>ATL. REGGIO</t>
  </si>
  <si>
    <t>YOUNG RUNNING BS-176</t>
  </si>
  <si>
    <t>DIGNATICI</t>
  </si>
  <si>
    <t>GAMBAZZA</t>
  </si>
  <si>
    <t>MARCO RENATO</t>
  </si>
  <si>
    <t>CRAL BORMIOLI LUIGI</t>
  </si>
  <si>
    <t>DELPOGETTO</t>
  </si>
  <si>
    <t xml:space="preserve">PIERO </t>
  </si>
  <si>
    <t>VIGNOCCHI</t>
  </si>
  <si>
    <t>POD FIORANESE</t>
  </si>
  <si>
    <t>CATEGORIE   UISP</t>
  </si>
  <si>
    <t>MARCONI</t>
  </si>
  <si>
    <t>GLORIA</t>
  </si>
  <si>
    <t>LA GALLA PONTEDERA ATL.</t>
  </si>
  <si>
    <t>1968</t>
  </si>
  <si>
    <t>26</t>
  </si>
  <si>
    <t>GIACOBAZZI</t>
  </si>
  <si>
    <t>1992</t>
  </si>
  <si>
    <t>25</t>
  </si>
  <si>
    <t>3</t>
  </si>
  <si>
    <t>BERTONI</t>
  </si>
  <si>
    <t>24</t>
  </si>
  <si>
    <t>SERAFINI</t>
  </si>
  <si>
    <t>GIADA</t>
  </si>
  <si>
    <t>1989</t>
  </si>
  <si>
    <t>23</t>
  </si>
  <si>
    <t>5</t>
  </si>
  <si>
    <t>22</t>
  </si>
  <si>
    <t>6</t>
  </si>
  <si>
    <t>20</t>
  </si>
  <si>
    <t>8</t>
  </si>
  <si>
    <t>17</t>
  </si>
  <si>
    <t>COLANTUONO</t>
  </si>
  <si>
    <t>DEBORA</t>
  </si>
  <si>
    <t>GLI SPUNTATI</t>
  </si>
  <si>
    <t>16</t>
  </si>
  <si>
    <t>BALDINI</t>
  </si>
  <si>
    <t>MORENA</t>
  </si>
  <si>
    <t>1959</t>
  </si>
  <si>
    <t>1963</t>
  </si>
  <si>
    <t>LAMA</t>
  </si>
  <si>
    <t>ROMANI</t>
  </si>
  <si>
    <t>51</t>
  </si>
  <si>
    <t>TOSATTI</t>
  </si>
  <si>
    <t>50</t>
  </si>
  <si>
    <t>MONTAGNANI</t>
  </si>
  <si>
    <t>46</t>
  </si>
  <si>
    <t>28</t>
  </si>
  <si>
    <t>39</t>
  </si>
  <si>
    <t>35</t>
  </si>
  <si>
    <t>SIMONINI</t>
  </si>
  <si>
    <t>IANNIBELLI</t>
  </si>
  <si>
    <t>POL. DIL. SANRAFEL</t>
  </si>
  <si>
    <t>1957</t>
  </si>
  <si>
    <t>MIGLIORI</t>
  </si>
  <si>
    <t>DORIANO</t>
  </si>
  <si>
    <t>BEVINI</t>
  </si>
  <si>
    <t>GIAMPAOLO</t>
  </si>
  <si>
    <t>FONTANA</t>
  </si>
  <si>
    <t>TOT</t>
  </si>
  <si>
    <t xml:space="preserve">                                                   cat F</t>
  </si>
  <si>
    <t xml:space="preserve">                                                          cat E</t>
  </si>
  <si>
    <t>SETTI</t>
  </si>
  <si>
    <t>GS ORECCHIELLA GARFAGNANA</t>
  </si>
  <si>
    <t>LUPATO</t>
  </si>
  <si>
    <t>TEAM MUD E SNOW ASD</t>
  </si>
  <si>
    <t>CERETTI</t>
  </si>
  <si>
    <t>AS FREE ZONE</t>
  </si>
  <si>
    <t>MAZZUOLI</t>
  </si>
  <si>
    <t>S.G.LA PATRIA 1879 CARPI</t>
  </si>
  <si>
    <t>POSTU</t>
  </si>
  <si>
    <t>IANA</t>
  </si>
  <si>
    <t>9,92 RUNNING ASD</t>
  </si>
  <si>
    <t>GS POL. MADONNINA</t>
  </si>
  <si>
    <t>NATASCIA</t>
  </si>
  <si>
    <t>3:30 KM ROAD E TRAIL RUNNING TEAM ASD</t>
  </si>
  <si>
    <t>RANIERI</t>
  </si>
  <si>
    <t>MARIANNA</t>
  </si>
  <si>
    <t>ASD CIMA TAUFFI FANANO</t>
  </si>
  <si>
    <t>MONTANARI</t>
  </si>
  <si>
    <t>VALERIA</t>
  </si>
  <si>
    <t>CIRCOLO RICREATIVO CITTANOVA</t>
  </si>
  <si>
    <t>CARAVAGGIO</t>
  </si>
  <si>
    <t>SINGOLO</t>
  </si>
  <si>
    <t>DONDI</t>
  </si>
  <si>
    <t>CARMELA</t>
  </si>
  <si>
    <t>POLISPORTIVA CASTELFRANCO EMILIA</t>
  </si>
  <si>
    <t>FANANO</t>
  </si>
  <si>
    <t>LUCCHESE</t>
  </si>
  <si>
    <t>BERGAMO STARS ATLETICA</t>
  </si>
  <si>
    <t>NICOLA</t>
  </si>
  <si>
    <t>ASD SPORTINSIEME CASTELLARANO</t>
  </si>
  <si>
    <t>MARCUCCI</t>
  </si>
  <si>
    <t>CARPENITO</t>
  </si>
  <si>
    <t>SENNI</t>
  </si>
  <si>
    <t>RONCAGLIA</t>
  </si>
  <si>
    <t>GUIDETTI</t>
  </si>
  <si>
    <t>POLISPORTIVA TORRAZZO</t>
  </si>
  <si>
    <t>GUERRI</t>
  </si>
  <si>
    <t>ASD CADORE EVENTI</t>
  </si>
  <si>
    <t>PODISTICA FORMIGINESE ASD</t>
  </si>
  <si>
    <t>LUPPI</t>
  </si>
  <si>
    <t>TINTI</t>
  </si>
  <si>
    <t>SAMUELE</t>
  </si>
  <si>
    <t>VENTURI</t>
  </si>
  <si>
    <t>PERFETTI</t>
  </si>
  <si>
    <t>RIZZI</t>
  </si>
  <si>
    <t>PATRICK</t>
  </si>
  <si>
    <t>DOLHA</t>
  </si>
  <si>
    <t>FLORIN IOAN</t>
  </si>
  <si>
    <t>CASALI</t>
  </si>
  <si>
    <t>DANILO</t>
  </si>
  <si>
    <t>SANRAFAEL</t>
  </si>
  <si>
    <t>BRANDUZZI</t>
  </si>
  <si>
    <t>MOHAMED</t>
  </si>
  <si>
    <t>MORO</t>
  </si>
  <si>
    <t>NEGRO</t>
  </si>
  <si>
    <t>GIANCARLO</t>
  </si>
  <si>
    <t>PICCINELLI</t>
  </si>
  <si>
    <t>ERIO</t>
  </si>
  <si>
    <t>ASD POD. LIPPO-CALDERARA</t>
  </si>
  <si>
    <t>VINCENZINO</t>
  </si>
  <si>
    <t>BARCELLONA</t>
  </si>
  <si>
    <t>MATTIA</t>
  </si>
  <si>
    <t>BAROZZI</t>
  </si>
  <si>
    <t>GILLI</t>
  </si>
  <si>
    <t>FABBRI</t>
  </si>
  <si>
    <t>APRUZZESE</t>
  </si>
  <si>
    <t>ATL. LOLLI</t>
  </si>
  <si>
    <t>CHIARI</t>
  </si>
  <si>
    <t>MUZZIOLI</t>
  </si>
  <si>
    <t>FALCHIERI</t>
  </si>
  <si>
    <t>VELLANI</t>
  </si>
  <si>
    <t>CAVEDONI</t>
  </si>
  <si>
    <t>VERATI</t>
  </si>
  <si>
    <t>NEGRINI</t>
  </si>
  <si>
    <t>GUALANDRI</t>
  </si>
  <si>
    <t>LEANDRO</t>
  </si>
  <si>
    <t>POL. SAN DONNINO</t>
  </si>
  <si>
    <t>GP FAGIOLO</t>
  </si>
  <si>
    <t>GAVIOLI</t>
  </si>
  <si>
    <t>FORMIGONI</t>
  </si>
  <si>
    <t>TURCHI</t>
  </si>
  <si>
    <t>BETTELLI</t>
  </si>
  <si>
    <t>POL. SPILAMBERTESE</t>
  </si>
  <si>
    <t>OLEZZI</t>
  </si>
  <si>
    <t>FERNANDO</t>
  </si>
  <si>
    <t>VICINI</t>
  </si>
  <si>
    <t>A.S.D. POD. PONTELUNGO BOLOGNA</t>
  </si>
  <si>
    <t>ACQUADELA BOLOGNA</t>
  </si>
  <si>
    <t>CHERCHI</t>
  </si>
  <si>
    <t>PIERGIOVANNI</t>
  </si>
  <si>
    <t>RAMBALDI</t>
  </si>
  <si>
    <t>TIBERIO</t>
  </si>
  <si>
    <t>RAIMONDI</t>
  </si>
  <si>
    <t>LUCIO</t>
  </si>
  <si>
    <t>MAZZAFERRO</t>
  </si>
  <si>
    <t>WWF MODENA</t>
  </si>
  <si>
    <t>PASQUALINI</t>
  </si>
  <si>
    <t>RIGHI</t>
  </si>
  <si>
    <t>STELLA AZZURRA ASD</t>
  </si>
  <si>
    <t>CLARIS</t>
  </si>
  <si>
    <t>PREDIERI</t>
  </si>
  <si>
    <t>POLISORTIVA PONTELUNGO</t>
  </si>
  <si>
    <t>ATL. GHIRLANDINA</t>
  </si>
  <si>
    <t>GAMBAIANI</t>
  </si>
  <si>
    <t>LODOVISI</t>
  </si>
  <si>
    <t>GUARINO</t>
  </si>
  <si>
    <t>BRUNI</t>
  </si>
  <si>
    <t>CAPPUCCI</t>
  </si>
  <si>
    <t>FAUSTO</t>
  </si>
  <si>
    <t>ATL.CITTANOVA AS</t>
  </si>
  <si>
    <t>PASTORELLI</t>
  </si>
  <si>
    <t>ASD SPARTANS</t>
  </si>
  <si>
    <t>PEDRAZZI</t>
  </si>
  <si>
    <t>ATL. MAMELI RAVENNA</t>
  </si>
  <si>
    <t>CAVANI</t>
  </si>
  <si>
    <t>VILLIAM</t>
  </si>
  <si>
    <t>DAVALLI</t>
  </si>
  <si>
    <t>PACINOTTI</t>
  </si>
  <si>
    <t>PIERPAOLO</t>
  </si>
  <si>
    <t>PODISTICA QUARRATA ASD</t>
  </si>
  <si>
    <t>MONELLI</t>
  </si>
  <si>
    <t>TIOZZO</t>
  </si>
  <si>
    <t>PIER PAOLO</t>
  </si>
  <si>
    <t>BRANDOLI</t>
  </si>
  <si>
    <t>FONDA</t>
  </si>
  <si>
    <t>BURSI</t>
  </si>
  <si>
    <t>BEDESCHI</t>
  </si>
  <si>
    <t>MENABUE</t>
  </si>
  <si>
    <t>LAZZARETTI</t>
  </si>
  <si>
    <t>CUOGHI</t>
  </si>
  <si>
    <t>TALAZZINI</t>
  </si>
  <si>
    <t>NARIDO</t>
  </si>
  <si>
    <t>CEDAS CNH SPA ITALIA</t>
  </si>
  <si>
    <t>15</t>
  </si>
  <si>
    <t>3:30 KM ROAD</t>
  </si>
  <si>
    <t>ASD POLISP QUADRILATERO</t>
  </si>
  <si>
    <t>1962</t>
  </si>
  <si>
    <t>POL.POLIVALENTE MARANELLO</t>
  </si>
  <si>
    <t>POL.CASTELFRANCO EMILIA</t>
  </si>
  <si>
    <t>POD. FORMIGINESE ASD</t>
  </si>
  <si>
    <t>POL. POLIVALENTE MARANELLO</t>
  </si>
  <si>
    <t>1</t>
  </si>
  <si>
    <t>MORLINI</t>
  </si>
  <si>
    <t>ISABELLA</t>
  </si>
  <si>
    <t>ATL REGGIO</t>
  </si>
  <si>
    <t>56</t>
  </si>
  <si>
    <t>2</t>
  </si>
  <si>
    <t>54</t>
  </si>
  <si>
    <t>4</t>
  </si>
  <si>
    <t>53</t>
  </si>
  <si>
    <t>52</t>
  </si>
  <si>
    <t>LA FRATELLANZA</t>
  </si>
  <si>
    <t>7</t>
  </si>
  <si>
    <t>PATUELLI</t>
  </si>
  <si>
    <t>GABBI GS</t>
  </si>
  <si>
    <t>1976</t>
  </si>
  <si>
    <t>9</t>
  </si>
  <si>
    <t>10</t>
  </si>
  <si>
    <t>LARA</t>
  </si>
  <si>
    <t>47</t>
  </si>
  <si>
    <t>11</t>
  </si>
  <si>
    <t>FORMIGINESE POD</t>
  </si>
  <si>
    <t>MODENA RUNNERS CLUB</t>
  </si>
  <si>
    <t>14</t>
  </si>
  <si>
    <t>43</t>
  </si>
  <si>
    <t>POLETTI</t>
  </si>
  <si>
    <t>ZOLA POL SEZ ATLETICA</t>
  </si>
  <si>
    <t>42</t>
  </si>
  <si>
    <t>41</t>
  </si>
  <si>
    <t>SABRINA</t>
  </si>
  <si>
    <t>40</t>
  </si>
  <si>
    <t>18</t>
  </si>
  <si>
    <t>19</t>
  </si>
  <si>
    <t>21</t>
  </si>
  <si>
    <t>TONI</t>
  </si>
  <si>
    <t>36</t>
  </si>
  <si>
    <t>BIOLCHINI</t>
  </si>
  <si>
    <t>RUBIERESE POD</t>
  </si>
  <si>
    <t>MARIA EUGENIA</t>
  </si>
  <si>
    <t>CORRADINI RUBIERA</t>
  </si>
  <si>
    <t>34</t>
  </si>
  <si>
    <t>27</t>
  </si>
  <si>
    <t>30</t>
  </si>
  <si>
    <t>CAMPANA</t>
  </si>
  <si>
    <t>ALINE</t>
  </si>
  <si>
    <t>CASTELNUOVO RANGONE</t>
  </si>
  <si>
    <t>BOSI</t>
  </si>
  <si>
    <t>MASCAGNA</t>
  </si>
  <si>
    <t>VANIA</t>
  </si>
  <si>
    <t>TRAIL ROMAGNA ASD</t>
  </si>
  <si>
    <t xml:space="preserve">MADONNINA POL. </t>
  </si>
  <si>
    <t>LODI</t>
  </si>
  <si>
    <t>ZINI</t>
  </si>
  <si>
    <t>ROSSI</t>
  </si>
  <si>
    <t>CRISTINA</t>
  </si>
  <si>
    <t>MARANI</t>
  </si>
  <si>
    <t>ELISABETTA</t>
  </si>
  <si>
    <t>SASSOLESE POD.</t>
  </si>
  <si>
    <t>DEMARIA</t>
  </si>
  <si>
    <t>PONTELUNGO BOLOGNA</t>
  </si>
  <si>
    <t>BUA</t>
  </si>
  <si>
    <t>ROSALBA</t>
  </si>
  <si>
    <t xml:space="preserve">CASTELFRANCO POL </t>
  </si>
  <si>
    <t>GHEDUZZI</t>
  </si>
  <si>
    <t>ANTONELLA</t>
  </si>
  <si>
    <t>PRANDI</t>
  </si>
  <si>
    <t>TADDEI</t>
  </si>
  <si>
    <t>BONA</t>
  </si>
  <si>
    <t>FUOCO</t>
  </si>
  <si>
    <t>TERESA</t>
  </si>
  <si>
    <t>PAVULLO</t>
  </si>
  <si>
    <t>num. gare valide</t>
  </si>
  <si>
    <t>bonus 7^ gara</t>
  </si>
  <si>
    <t>bonus 8^ gara</t>
  </si>
  <si>
    <t>bonus 9^ gara</t>
  </si>
  <si>
    <r>
      <rPr>
        <b/>
        <sz val="9"/>
        <rFont val="Arial"/>
        <family val="2"/>
      </rPr>
      <t xml:space="preserve">superbonus </t>
    </r>
    <r>
      <rPr>
        <sz val="8"/>
        <rFont val="Arial"/>
        <family val="2"/>
      </rPr>
      <t>(tutte le gare fatte)</t>
    </r>
  </si>
  <si>
    <t>PUNTEGGIO   FINALE</t>
  </si>
  <si>
    <t>TOTALE PUNTI      nelle  migliori  6 GARE</t>
  </si>
  <si>
    <t>bonus 10^ gara</t>
  </si>
  <si>
    <t>meno di 6 gare</t>
  </si>
  <si>
    <t>ATL FRIGNANO</t>
  </si>
  <si>
    <t>1996</t>
  </si>
  <si>
    <t>200</t>
  </si>
  <si>
    <t>COLOMBINI</t>
  </si>
  <si>
    <t>199</t>
  </si>
  <si>
    <t>1988</t>
  </si>
  <si>
    <t>197</t>
  </si>
  <si>
    <t>MADONNINA POL.</t>
  </si>
  <si>
    <t>LAMAZZI</t>
  </si>
  <si>
    <t>193</t>
  </si>
  <si>
    <t>MORI</t>
  </si>
  <si>
    <t>CAMPOGALLIANO POL.</t>
  </si>
  <si>
    <t>190</t>
  </si>
  <si>
    <t>TORRACCHI</t>
  </si>
  <si>
    <t>ALDO</t>
  </si>
  <si>
    <t>NUOVA ATLETICA LASTRA</t>
  </si>
  <si>
    <t>189</t>
  </si>
  <si>
    <t>TALLERI</t>
  </si>
  <si>
    <t>WILLIAM</t>
  </si>
  <si>
    <t>188</t>
  </si>
  <si>
    <t>ROSI</t>
  </si>
  <si>
    <t>ATL. MELITO</t>
  </si>
  <si>
    <t>187</t>
  </si>
  <si>
    <t>ENEA</t>
  </si>
  <si>
    <t>SCANDIENE POL.</t>
  </si>
  <si>
    <t>186</t>
  </si>
  <si>
    <t>1967</t>
  </si>
  <si>
    <t>SELF MONTANARI GRUZZA</t>
  </si>
  <si>
    <t>182</t>
  </si>
  <si>
    <t>VINCENZI</t>
  </si>
  <si>
    <t>181</t>
  </si>
  <si>
    <t>GNARRO JET MATTEI</t>
  </si>
  <si>
    <t>173</t>
  </si>
  <si>
    <t>29</t>
  </si>
  <si>
    <t>FILIPPINI</t>
  </si>
  <si>
    <t>172</t>
  </si>
  <si>
    <t>31</t>
  </si>
  <si>
    <t>GAMBOA</t>
  </si>
  <si>
    <t>JOHN</t>
  </si>
  <si>
    <t>165</t>
  </si>
  <si>
    <t>CAVAZZA</t>
  </si>
  <si>
    <t>164</t>
  </si>
  <si>
    <t>ALBANESE</t>
  </si>
  <si>
    <t>163</t>
  </si>
  <si>
    <t>PEDERZINI</t>
  </si>
  <si>
    <t>161</t>
  </si>
  <si>
    <t>1980</t>
  </si>
  <si>
    <t>44</t>
  </si>
  <si>
    <t>45</t>
  </si>
  <si>
    <t>ROVESTI</t>
  </si>
  <si>
    <t>156</t>
  </si>
  <si>
    <t>ZANELLI</t>
  </si>
  <si>
    <t>155</t>
  </si>
  <si>
    <t>BONONI</t>
  </si>
  <si>
    <t>154</t>
  </si>
  <si>
    <t>ZACCARELLI</t>
  </si>
  <si>
    <t>EUGENIO</t>
  </si>
  <si>
    <t>152</t>
  </si>
  <si>
    <t>151</t>
  </si>
  <si>
    <t>DESSI</t>
  </si>
  <si>
    <t>150</t>
  </si>
  <si>
    <t>CORSINI</t>
  </si>
  <si>
    <t>149</t>
  </si>
  <si>
    <t>1981</t>
  </si>
  <si>
    <t>55</t>
  </si>
  <si>
    <t>ARCARI</t>
  </si>
  <si>
    <t>145</t>
  </si>
  <si>
    <t>57</t>
  </si>
  <si>
    <t>DIAZZI</t>
  </si>
  <si>
    <t>144</t>
  </si>
  <si>
    <t>142</t>
  </si>
  <si>
    <t>60</t>
  </si>
  <si>
    <t>61</t>
  </si>
  <si>
    <t>DU</t>
  </si>
  <si>
    <t>GAOBAO</t>
  </si>
  <si>
    <t>140</t>
  </si>
  <si>
    <t>62</t>
  </si>
  <si>
    <t>139</t>
  </si>
  <si>
    <t>LA PATRIA CARPI</t>
  </si>
  <si>
    <t>138</t>
  </si>
  <si>
    <t>CITTANOVA CIRCOLO</t>
  </si>
  <si>
    <t>65</t>
  </si>
  <si>
    <t>136</t>
  </si>
  <si>
    <t>FRANCESCATO</t>
  </si>
  <si>
    <t>134</t>
  </si>
  <si>
    <t>68</t>
  </si>
  <si>
    <t>RICCIARDI</t>
  </si>
  <si>
    <t>133</t>
  </si>
  <si>
    <t>70</t>
  </si>
  <si>
    <t>INCERTI</t>
  </si>
  <si>
    <t>PETER</t>
  </si>
  <si>
    <t>131</t>
  </si>
  <si>
    <t>MORANDI</t>
  </si>
  <si>
    <t>130</t>
  </si>
  <si>
    <t>72</t>
  </si>
  <si>
    <t>129</t>
  </si>
  <si>
    <t>73</t>
  </si>
  <si>
    <t>128</t>
  </si>
  <si>
    <t>STROZZI</t>
  </si>
  <si>
    <t>127</t>
  </si>
  <si>
    <t>75</t>
  </si>
  <si>
    <t>BORTOLINI</t>
  </si>
  <si>
    <t>126</t>
  </si>
  <si>
    <t>76</t>
  </si>
  <si>
    <t>RONCHETTI</t>
  </si>
  <si>
    <t>125</t>
  </si>
  <si>
    <t>78</t>
  </si>
  <si>
    <t>79</t>
  </si>
  <si>
    <t>D'ANGELO</t>
  </si>
  <si>
    <t>DIEGO DAVID</t>
  </si>
  <si>
    <t>122</t>
  </si>
  <si>
    <t>120</t>
  </si>
  <si>
    <t>82</t>
  </si>
  <si>
    <t>83</t>
  </si>
  <si>
    <t>FRATUCELLO</t>
  </si>
  <si>
    <t>INVICTA SSD</t>
  </si>
  <si>
    <t>116</t>
  </si>
  <si>
    <t>MALTESE</t>
  </si>
  <si>
    <t>BIAGIO</t>
  </si>
  <si>
    <t>115</t>
  </si>
  <si>
    <t>89</t>
  </si>
  <si>
    <t>1954</t>
  </si>
  <si>
    <t>112</t>
  </si>
  <si>
    <t>90</t>
  </si>
  <si>
    <t>91</t>
  </si>
  <si>
    <t>92</t>
  </si>
  <si>
    <t>MARANELLO POL.</t>
  </si>
  <si>
    <t>109</t>
  </si>
  <si>
    <t>93</t>
  </si>
  <si>
    <t>94</t>
  </si>
  <si>
    <t>107</t>
  </si>
  <si>
    <t>96</t>
  </si>
  <si>
    <t>105</t>
  </si>
  <si>
    <t>104</t>
  </si>
  <si>
    <t>98</t>
  </si>
  <si>
    <t>BACCHELLI</t>
  </si>
  <si>
    <t>TEAM SPARTANS BOLOGNA</t>
  </si>
  <si>
    <t>103</t>
  </si>
  <si>
    <t>99</t>
  </si>
  <si>
    <t>102</t>
  </si>
  <si>
    <t>QUATTRINI</t>
  </si>
  <si>
    <t>101</t>
  </si>
  <si>
    <t>MUD &amp; SNOW</t>
  </si>
  <si>
    <t>POMPINI</t>
  </si>
  <si>
    <t>LEVRATTI</t>
  </si>
  <si>
    <t>ALEX</t>
  </si>
  <si>
    <t>1997</t>
  </si>
  <si>
    <t>MONTI</t>
  </si>
  <si>
    <t>OLIMPIA VIGNOLA</t>
  </si>
  <si>
    <t>GIOVANNETTI</t>
  </si>
  <si>
    <t>BEDHIAF</t>
  </si>
  <si>
    <t>ELYES</t>
  </si>
  <si>
    <t>LONGO</t>
  </si>
  <si>
    <t>ANNUNZIATO</t>
  </si>
  <si>
    <t>CASTELFRANCO POL</t>
  </si>
  <si>
    <t>GUERZONI</t>
  </si>
  <si>
    <t>MANUEL</t>
  </si>
  <si>
    <t>DEL RIO</t>
  </si>
  <si>
    <t>VILMO</t>
  </si>
  <si>
    <t>RUSSO</t>
  </si>
  <si>
    <t>ROSARIO</t>
  </si>
  <si>
    <t>NOZZA</t>
  </si>
  <si>
    <t>OSCAR</t>
  </si>
  <si>
    <t>ANDREOTTI</t>
  </si>
  <si>
    <t>GIORDANO</t>
  </si>
  <si>
    <t>LEONETTI</t>
  </si>
  <si>
    <t>RICHETTI</t>
  </si>
  <si>
    <t>FERRI</t>
  </si>
  <si>
    <t>MARCHINI</t>
  </si>
  <si>
    <t>GHERARDI</t>
  </si>
  <si>
    <t>RUBIERA POL.</t>
  </si>
  <si>
    <t>CASTAGNETI</t>
  </si>
  <si>
    <t>VANDELLI</t>
  </si>
  <si>
    <t>SACCHI</t>
  </si>
  <si>
    <t>SEIDENARI</t>
  </si>
  <si>
    <t>SQUATRITO</t>
  </si>
  <si>
    <t>ANTONINO</t>
  </si>
  <si>
    <t>GASPARINI</t>
  </si>
  <si>
    <t>LANZOTTI</t>
  </si>
  <si>
    <t>BANDIERA</t>
  </si>
  <si>
    <t xml:space="preserve">MONTE SAN PIETRO </t>
  </si>
  <si>
    <t>DELLAQUILA</t>
  </si>
  <si>
    <t>CARMINE</t>
  </si>
  <si>
    <t>VASQUEZ JURADO</t>
  </si>
  <si>
    <t>JORGE ELIAS</t>
  </si>
  <si>
    <t>PINTUS</t>
  </si>
  <si>
    <t>EXCELLENS SAN GIORGIO IONI</t>
  </si>
  <si>
    <t>SABELLA</t>
  </si>
  <si>
    <t>BERNINI</t>
  </si>
  <si>
    <t>AMEDEO</t>
  </si>
  <si>
    <t>ROLI</t>
  </si>
  <si>
    <t>CORREGGIO POD.</t>
  </si>
  <si>
    <t>PANZA</t>
  </si>
  <si>
    <t>CAPITANO</t>
  </si>
  <si>
    <t>MINCARDI</t>
  </si>
  <si>
    <t>MAGNANI</t>
  </si>
  <si>
    <t>BACCHI</t>
  </si>
  <si>
    <t>AGGIO</t>
  </si>
  <si>
    <t>GELMUZZI</t>
  </si>
  <si>
    <t>VESCOGNI</t>
  </si>
  <si>
    <t>PANTALEO</t>
  </si>
  <si>
    <t>SFORZA</t>
  </si>
  <si>
    <t>PALAZZINI</t>
  </si>
  <si>
    <t xml:space="preserve">DI PRINZIO </t>
  </si>
  <si>
    <t>3:30 KM ROAD E TRAIL RUNNING</t>
  </si>
  <si>
    <t>3:30 KM ROAD E TRAIL RUN</t>
  </si>
  <si>
    <t xml:space="preserve">POLISPORTIVA CASTELFRANCO </t>
  </si>
  <si>
    <t>CIRCUITO DEL FRIGNANO   CAMPIONATO  PROV.LE  UISP - classifica FINALE femminile</t>
  </si>
  <si>
    <t>Atlete in classifica generale Circuito ma non tesserate UISP  O CON MENO DI 6 GARE  e pertanto escluse dal Campionato provinciale</t>
  </si>
  <si>
    <t>CAMPIONESSA PROVINCIALE</t>
  </si>
  <si>
    <t>atleta fuori provincia</t>
  </si>
  <si>
    <t xml:space="preserve">POL. CASTELFRANCO </t>
  </si>
  <si>
    <t>CIRCUITO DEL FRIGNANO   CAMPIONATO  PROV.LE  UISP - classifica FINALE maschile</t>
  </si>
  <si>
    <t>Atleti in classifica generale Circuito ma non tesserati UISP o CON MENO DI 6 GARE e  pertanto esclusi dal Campionato provinciale</t>
  </si>
  <si>
    <t xml:space="preserve">3:30 KM ROAD E TRAIL RUNNING </t>
  </si>
  <si>
    <t>CAMPIONE PROVINCIALE</t>
  </si>
  <si>
    <t>CIRCUITO DEL FRIGNANO       classifica generale femminile  FINALE</t>
  </si>
  <si>
    <t>CIRCUITO DEL FRIGNANO         classifica generale maschile    FINALE</t>
  </si>
</sst>
</file>

<file path=xl/styles.xml><?xml version="1.0" encoding="utf-8"?>
<styleSheet xmlns="http://schemas.openxmlformats.org/spreadsheetml/2006/main">
  <fonts count="16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003399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11"/>
      <color rgb="FF0033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339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3399"/>
      <name val="Calibri"/>
      <family val="2"/>
      <scheme val="minor"/>
    </font>
    <font>
      <b/>
      <sz val="9"/>
      <color rgb="FF003399"/>
      <name val="Calibri"/>
      <family val="2"/>
      <scheme val="minor"/>
    </font>
    <font>
      <b/>
      <sz val="12"/>
      <color theme="7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339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rgb="FF003399"/>
      <name val="Calibri"/>
      <family val="2"/>
      <scheme val="minor"/>
    </font>
    <font>
      <sz val="26"/>
      <color rgb="FFFF0000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b/>
      <sz val="10"/>
      <color rgb="FFC00000"/>
      <name val="Century Gothic"/>
      <family val="2"/>
    </font>
    <font>
      <b/>
      <sz val="9"/>
      <color rgb="FFC00000"/>
      <name val="Century Gothic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339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00FF"/>
      <name val="Calibri"/>
      <family val="2"/>
      <charset val="1"/>
      <scheme val="minor"/>
    </font>
    <font>
      <b/>
      <sz val="10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8"/>
      <color rgb="FF00B0F0"/>
      <name val="Calibri"/>
      <family val="2"/>
      <scheme val="minor"/>
    </font>
    <font>
      <b/>
      <i/>
      <sz val="8"/>
      <color rgb="FF0070C0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26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i/>
      <sz val="9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8"/>
      <color theme="5" tint="-0.249977111117893"/>
      <name val="Calibri"/>
      <family val="2"/>
      <scheme val="minor"/>
    </font>
    <font>
      <b/>
      <i/>
      <sz val="8"/>
      <color theme="5" tint="-0.249977111117893"/>
      <name val="Calibri"/>
      <family val="2"/>
      <scheme val="minor"/>
    </font>
    <font>
      <b/>
      <sz val="14"/>
      <color rgb="FFFF0000"/>
      <name val="Calibri"/>
      <family val="2"/>
    </font>
    <font>
      <b/>
      <i/>
      <sz val="12"/>
      <color rgb="FFC00000"/>
      <name val="Calibri"/>
      <family val="2"/>
      <scheme val="minor"/>
    </font>
    <font>
      <sz val="8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20"/>
      <color rgb="FF003399"/>
      <name val="Calibri"/>
      <family val="2"/>
      <scheme val="minor"/>
    </font>
    <font>
      <sz val="26"/>
      <color rgb="FF00339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00339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Arial"/>
      <family val="2"/>
    </font>
    <font>
      <sz val="11"/>
      <name val="Calibri"/>
      <family val="2"/>
    </font>
    <font>
      <b/>
      <sz val="10"/>
      <color rgb="FFFF0000"/>
      <name val="Arial"/>
      <family val="2"/>
    </font>
    <font>
      <b/>
      <sz val="10"/>
      <color rgb="FF003399"/>
      <name val="Arial"/>
      <family val="2"/>
    </font>
    <font>
      <sz val="10"/>
      <color rgb="FF003399"/>
      <name val="Arial"/>
      <family val="2"/>
    </font>
    <font>
      <sz val="16"/>
      <color rgb="FF0099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sz val="11"/>
      <color rgb="FF009900"/>
      <name val="Calibri"/>
      <family val="2"/>
      <scheme val="minor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i/>
      <sz val="10"/>
      <color rgb="FF009900"/>
      <name val="Calibri"/>
      <family val="2"/>
      <scheme val="minor"/>
    </font>
    <font>
      <b/>
      <i/>
      <sz val="11"/>
      <color rgb="FF0099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0"/>
      <color rgb="FF009900"/>
      <name val="Arial"/>
      <family val="2"/>
    </font>
    <font>
      <i/>
      <sz val="10"/>
      <color rgb="FF009900"/>
      <name val="Arial"/>
      <family val="2"/>
    </font>
    <font>
      <i/>
      <sz val="11"/>
      <color rgb="FF009900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rgb="FFC00000"/>
      <name val="Calibri"/>
      <family val="2"/>
    </font>
    <font>
      <b/>
      <i/>
      <sz val="12"/>
      <color rgb="FF009900"/>
      <name val="Calibri"/>
      <family val="2"/>
      <scheme val="minor"/>
    </font>
    <font>
      <sz val="11"/>
      <name val="Arial"/>
      <family val="2"/>
    </font>
    <font>
      <sz val="26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FF0000"/>
      <name val="Arial"/>
      <family val="2"/>
    </font>
    <font>
      <i/>
      <sz val="10"/>
      <color theme="9" tint="-0.499984740745262"/>
      <name val="Arial"/>
      <family val="2"/>
    </font>
    <font>
      <i/>
      <sz val="10"/>
      <color theme="9" tint="-0.499984740745262"/>
      <name val="Calibri"/>
      <family val="2"/>
      <scheme val="minor"/>
    </font>
    <font>
      <b/>
      <i/>
      <sz val="11"/>
      <color theme="9" tint="-0.499984740745262"/>
      <name val="Calibri"/>
      <family val="2"/>
      <scheme val="minor"/>
    </font>
    <font>
      <b/>
      <i/>
      <sz val="10"/>
      <color theme="9" tint="-0.499984740745262"/>
      <name val="Arial"/>
      <family val="2"/>
    </font>
    <font>
      <b/>
      <i/>
      <sz val="10"/>
      <color theme="9" tint="-0.499984740745262"/>
      <name val="Calibri"/>
      <family val="2"/>
      <scheme val="minor"/>
    </font>
    <font>
      <i/>
      <sz val="10"/>
      <color theme="9" tint="-0.499984740745262"/>
      <name val="Calibri"/>
      <family val="2"/>
    </font>
    <font>
      <i/>
      <sz val="10"/>
      <color theme="9" tint="-0.499984740745262"/>
      <name val="Century Gothic"/>
      <family val="2"/>
    </font>
    <font>
      <i/>
      <sz val="10"/>
      <color theme="9" tint="-0.499984740745262"/>
      <name val="Calibri"/>
      <family val="2"/>
      <charset val="1"/>
    </font>
    <font>
      <b/>
      <i/>
      <sz val="10"/>
      <color theme="9" tint="-0.499984740745262"/>
      <name val="Calibri"/>
      <family val="2"/>
    </font>
    <font>
      <i/>
      <sz val="9"/>
      <color rgb="FFC00000"/>
      <name val="Calibri"/>
      <family val="2"/>
      <scheme val="minor"/>
    </font>
    <font>
      <i/>
      <sz val="9"/>
      <color rgb="FFC00000"/>
      <name val="Calibri"/>
      <family val="2"/>
    </font>
    <font>
      <sz val="12"/>
      <color rgb="FFFF0000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sz val="9"/>
      <color rgb="FF003399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16"/>
      <color rgb="FF0099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00B0F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sz val="9"/>
      <color indexed="8"/>
      <name val="Calibri"/>
      <family val="2"/>
    </font>
    <font>
      <sz val="9"/>
      <name val="Calibri"/>
      <family val="2"/>
      <charset val="1"/>
    </font>
    <font>
      <sz val="9"/>
      <name val="Arial"/>
      <family val="2"/>
    </font>
    <font>
      <b/>
      <sz val="11"/>
      <color indexed="8"/>
      <name val="Calibri"/>
      <family val="2"/>
    </font>
    <font>
      <b/>
      <sz val="10"/>
      <color rgb="FF0000FF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00FF"/>
      <name val="Calibri"/>
      <family val="2"/>
    </font>
    <font>
      <b/>
      <sz val="10"/>
      <name val="Calibri"/>
      <family val="2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5" fillId="0" borderId="0">
      <alignment horizontal="center" vertical="center"/>
    </xf>
  </cellStyleXfs>
  <cellXfs count="64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/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21" fontId="10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Border="1"/>
    <xf numFmtId="0" fontId="12" fillId="0" borderId="0" xfId="0" applyFont="1" applyAlignment="1">
      <alignment horizontal="center" vertical="center"/>
    </xf>
    <xf numFmtId="21" fontId="1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/>
    <xf numFmtId="0" fontId="0" fillId="5" borderId="0" xfId="0" applyFill="1"/>
    <xf numFmtId="0" fontId="12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4" fillId="2" borderId="0" xfId="0" applyFont="1" applyFill="1" applyAlignment="1"/>
    <xf numFmtId="0" fontId="15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textRotation="90"/>
    </xf>
    <xf numFmtId="0" fontId="22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6" fillId="0" borderId="0" xfId="0" applyFont="1" applyBorder="1"/>
    <xf numFmtId="0" fontId="10" fillId="0" borderId="0" xfId="0" applyFont="1" applyFill="1" applyBorder="1"/>
    <xf numFmtId="21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0" fillId="0" borderId="0" xfId="0" applyFill="1" applyBorder="1"/>
    <xf numFmtId="0" fontId="32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21" fontId="0" fillId="0" borderId="0" xfId="0" applyNumberForma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textRotation="90"/>
    </xf>
    <xf numFmtId="0" fontId="7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textRotation="90"/>
    </xf>
    <xf numFmtId="0" fontId="0" fillId="2" borderId="0" xfId="0" applyFill="1"/>
    <xf numFmtId="0" fontId="10" fillId="2" borderId="0" xfId="0" applyFont="1" applyFill="1"/>
    <xf numFmtId="0" fontId="40" fillId="2" borderId="0" xfId="0" applyFont="1" applyFill="1" applyAlignment="1">
      <alignment horizontal="center"/>
    </xf>
    <xf numFmtId="0" fontId="40" fillId="2" borderId="0" xfId="0" applyFont="1" applyFill="1"/>
    <xf numFmtId="0" fontId="2" fillId="2" borderId="0" xfId="0" applyNumberFormat="1" applyFont="1" applyFill="1" applyAlignment="1">
      <alignment horizontal="center"/>
    </xf>
    <xf numFmtId="21" fontId="0" fillId="2" borderId="0" xfId="0" applyNumberForma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1" fillId="2" borderId="0" xfId="0" applyFont="1" applyFill="1"/>
    <xf numFmtId="0" fontId="42" fillId="2" borderId="0" xfId="0" applyFont="1" applyFill="1"/>
    <xf numFmtId="0" fontId="12" fillId="0" borderId="0" xfId="0" applyFont="1" applyFill="1" applyAlignment="1">
      <alignment horizontal="center" textRotation="90"/>
    </xf>
    <xf numFmtId="0" fontId="5" fillId="5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textRotation="90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34" fillId="0" borderId="0" xfId="0" applyFont="1" applyFill="1"/>
    <xf numFmtId="0" fontId="34" fillId="0" borderId="0" xfId="0" applyNumberFormat="1" applyFont="1" applyFill="1"/>
    <xf numFmtId="0" fontId="34" fillId="2" borderId="0" xfId="0" applyFont="1" applyFill="1"/>
    <xf numFmtId="0" fontId="34" fillId="2" borderId="0" xfId="0" applyNumberFormat="1" applyFont="1" applyFill="1"/>
    <xf numFmtId="0" fontId="46" fillId="0" borderId="0" xfId="0" applyFont="1" applyAlignment="1">
      <alignment horizontal="center"/>
    </xf>
    <xf numFmtId="0" fontId="46" fillId="2" borderId="0" xfId="0" applyFont="1" applyFill="1"/>
    <xf numFmtId="0" fontId="48" fillId="2" borderId="0" xfId="0" applyFont="1" applyFill="1"/>
    <xf numFmtId="0" fontId="10" fillId="0" borderId="0" xfId="0" applyFont="1" applyBorder="1"/>
    <xf numFmtId="0" fontId="0" fillId="0" borderId="7" xfId="0" applyBorder="1"/>
    <xf numFmtId="0" fontId="0" fillId="0" borderId="8" xfId="0" applyBorder="1"/>
    <xf numFmtId="0" fontId="12" fillId="0" borderId="4" xfId="0" applyFont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9" fillId="0" borderId="0" xfId="0" applyFont="1" applyAlignment="1">
      <alignment horizontal="center"/>
    </xf>
    <xf numFmtId="0" fontId="49" fillId="0" borderId="0" xfId="0" applyFont="1" applyFill="1" applyAlignment="1">
      <alignment horizontal="center"/>
    </xf>
    <xf numFmtId="0" fontId="41" fillId="0" borderId="0" xfId="0" applyFont="1" applyFill="1" applyAlignment="1">
      <alignment horizontal="left"/>
    </xf>
    <xf numFmtId="0" fontId="13" fillId="0" borderId="0" xfId="0" applyFont="1" applyFill="1"/>
    <xf numFmtId="0" fontId="4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50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51" fillId="3" borderId="0" xfId="0" applyFont="1" applyFill="1" applyAlignment="1">
      <alignment vertical="center"/>
    </xf>
    <xf numFmtId="0" fontId="50" fillId="2" borderId="0" xfId="0" applyFont="1" applyFill="1" applyAlignment="1">
      <alignment vertical="center"/>
    </xf>
    <xf numFmtId="0" fontId="0" fillId="3" borderId="0" xfId="0" applyFill="1"/>
    <xf numFmtId="0" fontId="8" fillId="0" borderId="0" xfId="0" applyFont="1" applyAlignment="1">
      <alignment horizontal="center"/>
    </xf>
    <xf numFmtId="21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56" fillId="0" borderId="0" xfId="0" applyFont="1" applyBorder="1" applyAlignment="1">
      <alignment horizontal="left" wrapText="1"/>
    </xf>
    <xf numFmtId="0" fontId="27" fillId="3" borderId="0" xfId="0" applyFont="1" applyFill="1" applyBorder="1" applyAlignment="1">
      <alignment vertical="center"/>
    </xf>
    <xf numFmtId="49" fontId="0" fillId="0" borderId="0" xfId="0" applyNumberFormat="1" applyBorder="1" applyAlignment="1">
      <alignment horizontal="center"/>
    </xf>
    <xf numFmtId="0" fontId="0" fillId="0" borderId="0" xfId="0" quotePrefix="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57" fillId="0" borderId="0" xfId="0" applyFont="1" applyFill="1" applyAlignment="1">
      <alignment horizontal="center" textRotation="90"/>
    </xf>
    <xf numFmtId="0" fontId="47" fillId="0" borderId="0" xfId="0" applyFont="1" applyFill="1" applyBorder="1" applyAlignment="1">
      <alignment horizontal="center"/>
    </xf>
    <xf numFmtId="0" fontId="58" fillId="2" borderId="0" xfId="0" applyFont="1" applyFill="1" applyAlignment="1">
      <alignment horizontal="center" vertical="center" textRotation="90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NumberFormat="1" applyFont="1" applyFill="1" applyAlignment="1">
      <alignment horizontal="center" vertical="center"/>
    </xf>
    <xf numFmtId="0" fontId="47" fillId="2" borderId="0" xfId="0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1" fillId="0" borderId="0" xfId="0" applyFont="1" applyBorder="1"/>
    <xf numFmtId="0" fontId="44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4" fillId="0" borderId="0" xfId="0" applyFont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59" fillId="0" borderId="0" xfId="0" applyFont="1" applyBorder="1" applyAlignment="1">
      <alignment horizontal="center"/>
    </xf>
    <xf numFmtId="0" fontId="61" fillId="0" borderId="0" xfId="0" applyFont="1"/>
    <xf numFmtId="0" fontId="60" fillId="2" borderId="0" xfId="0" applyFont="1" applyFill="1" applyAlignment="1">
      <alignment horizontal="center" textRotation="90"/>
    </xf>
    <xf numFmtId="0" fontId="61" fillId="0" borderId="0" xfId="0" applyFont="1" applyAlignment="1">
      <alignment horizontal="center"/>
    </xf>
    <xf numFmtId="0" fontId="61" fillId="2" borderId="0" xfId="0" applyFont="1" applyFill="1"/>
    <xf numFmtId="0" fontId="61" fillId="2" borderId="0" xfId="0" applyFont="1" applyFill="1" applyAlignment="1">
      <alignment horizontal="center"/>
    </xf>
    <xf numFmtId="0" fontId="61" fillId="0" borderId="0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/>
    </xf>
    <xf numFmtId="0" fontId="63" fillId="3" borderId="0" xfId="0" applyFont="1" applyFill="1" applyAlignment="1">
      <alignment vertical="center"/>
    </xf>
    <xf numFmtId="0" fontId="64" fillId="2" borderId="0" xfId="0" applyFont="1" applyFill="1" applyAlignment="1"/>
    <xf numFmtId="0" fontId="65" fillId="0" borderId="0" xfId="0" applyFont="1" applyFill="1" applyAlignment="1">
      <alignment horizontal="center" textRotation="90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5" borderId="0" xfId="0" applyFill="1" applyBorder="1"/>
    <xf numFmtId="0" fontId="2" fillId="0" borderId="0" xfId="0" applyFont="1" applyFill="1" applyBorder="1"/>
    <xf numFmtId="0" fontId="53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54" fillId="0" borderId="0" xfId="0" applyFont="1" applyFill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21" fontId="0" fillId="0" borderId="0" xfId="0" applyNumberFormat="1" applyBorder="1"/>
    <xf numFmtId="0" fontId="34" fillId="0" borderId="0" xfId="0" applyFont="1" applyFill="1" applyBorder="1"/>
    <xf numFmtId="14" fontId="47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53" fillId="0" borderId="0" xfId="0" applyFont="1" applyFill="1" applyBorder="1" applyAlignment="1">
      <alignment horizontal="center"/>
    </xf>
    <xf numFmtId="0" fontId="51" fillId="3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8" fillId="3" borderId="0" xfId="0" applyFont="1" applyFill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quotePrefix="1" applyNumberFormat="1" applyFont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center" textRotation="90"/>
    </xf>
    <xf numFmtId="0" fontId="11" fillId="2" borderId="1" xfId="0" applyFont="1" applyFill="1" applyBorder="1" applyAlignment="1">
      <alignment horizontal="center" textRotation="255"/>
    </xf>
    <xf numFmtId="0" fontId="19" fillId="2" borderId="1" xfId="0" applyFont="1" applyFill="1" applyBorder="1" applyAlignment="1">
      <alignment horizontal="center" textRotation="255"/>
    </xf>
    <xf numFmtId="0" fontId="19" fillId="2" borderId="5" xfId="0" applyFont="1" applyFill="1" applyBorder="1" applyAlignment="1">
      <alignment horizontal="center" textRotation="255"/>
    </xf>
    <xf numFmtId="0" fontId="6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72" fillId="0" borderId="0" xfId="0" quotePrefix="1" applyNumberFormat="1" applyFont="1"/>
    <xf numFmtId="49" fontId="73" fillId="0" borderId="0" xfId="0" applyNumberFormat="1" applyFont="1"/>
    <xf numFmtId="0" fontId="74" fillId="0" borderId="0" xfId="0" applyFont="1" applyBorder="1" applyAlignment="1">
      <alignment horizontal="left" wrapText="1"/>
    </xf>
    <xf numFmtId="0" fontId="44" fillId="0" borderId="0" xfId="0" quotePrefix="1" applyNumberFormat="1" applyFont="1"/>
    <xf numFmtId="0" fontId="34" fillId="0" borderId="0" xfId="0" applyNumberFormat="1" applyFont="1" applyFill="1" applyBorder="1"/>
    <xf numFmtId="0" fontId="5" fillId="0" borderId="0" xfId="0" quotePrefix="1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/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 wrapText="1"/>
    </xf>
    <xf numFmtId="0" fontId="34" fillId="0" borderId="0" xfId="0" applyFont="1" applyBorder="1"/>
    <xf numFmtId="0" fontId="42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21" fontId="0" fillId="0" borderId="0" xfId="0" applyNumberFormat="1" applyFill="1" applyAlignment="1">
      <alignment horizontal="center"/>
    </xf>
    <xf numFmtId="0" fontId="45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2" fillId="0" borderId="0" xfId="0" applyFont="1"/>
    <xf numFmtId="0" fontId="62" fillId="2" borderId="0" xfId="0" applyFont="1" applyFill="1" applyAlignment="1">
      <alignment horizontal="left"/>
    </xf>
    <xf numFmtId="0" fontId="3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left"/>
    </xf>
    <xf numFmtId="0" fontId="76" fillId="3" borderId="0" xfId="0" applyFont="1" applyFill="1" applyAlignment="1">
      <alignment vertical="center"/>
    </xf>
    <xf numFmtId="0" fontId="7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7" fillId="3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2" fillId="0" borderId="0" xfId="0" applyFont="1" applyBorder="1"/>
    <xf numFmtId="0" fontId="8" fillId="0" borderId="0" xfId="0" applyFont="1" applyBorder="1" applyAlignment="1">
      <alignment horizontal="center"/>
    </xf>
    <xf numFmtId="0" fontId="7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4" fillId="0" borderId="0" xfId="0" applyFont="1" applyFill="1" applyBorder="1"/>
    <xf numFmtId="21" fontId="8" fillId="0" borderId="0" xfId="0" applyNumberFormat="1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8" fillId="0" borderId="0" xfId="0" quotePrefix="1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quotePrefix="1" applyNumberFormat="1" applyFont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horizontal="right" wrapText="1"/>
    </xf>
    <xf numFmtId="49" fontId="0" fillId="0" borderId="0" xfId="0" applyNumberFormat="1" applyFont="1" applyBorder="1" applyAlignment="1">
      <alignment horizontal="center"/>
    </xf>
    <xf numFmtId="0" fontId="78" fillId="0" borderId="0" xfId="0" applyFont="1" applyFill="1" applyBorder="1"/>
    <xf numFmtId="0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4" fillId="0" borderId="0" xfId="0" applyNumberFormat="1" applyFont="1" applyFill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74" fillId="0" borderId="0" xfId="0" applyFont="1" applyFill="1" applyBorder="1" applyAlignment="1">
      <alignment horizontal="center" wrapText="1"/>
    </xf>
    <xf numFmtId="0" fontId="2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80" fillId="3" borderId="0" xfId="0" applyFont="1" applyFill="1" applyAlignment="1">
      <alignment horizontal="center" vertical="center"/>
    </xf>
    <xf numFmtId="0" fontId="80" fillId="2" borderId="0" xfId="0" applyFont="1" applyFill="1" applyAlignment="1">
      <alignment horizontal="center" vertical="center"/>
    </xf>
    <xf numFmtId="0" fontId="1" fillId="0" borderId="0" xfId="0" quotePrefix="1" applyNumberFormat="1" applyFont="1" applyAlignment="1">
      <alignment horizontal="center"/>
    </xf>
    <xf numFmtId="0" fontId="34" fillId="0" borderId="0" xfId="0" applyFont="1" applyBorder="1" applyAlignment="1">
      <alignment horizontal="center"/>
    </xf>
    <xf numFmtId="0" fontId="57" fillId="0" borderId="0" xfId="0" applyFont="1" applyFill="1" applyAlignment="1">
      <alignment horizontal="center" vertical="center" textRotation="90"/>
    </xf>
    <xf numFmtId="0" fontId="1" fillId="0" borderId="0" xfId="0" quotePrefix="1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wrapText="1"/>
    </xf>
    <xf numFmtId="0" fontId="5" fillId="0" borderId="0" xfId="0" applyFont="1" applyFill="1" applyAlignment="1">
      <alignment horizontal="center" vertical="center" textRotation="90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quotePrefix="1" applyNumberFormat="1" applyFont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0" fontId="34" fillId="0" borderId="0" xfId="0" quotePrefix="1" applyNumberFormat="1" applyFont="1" applyAlignment="1">
      <alignment horizontal="center" vertical="center"/>
    </xf>
    <xf numFmtId="0" fontId="81" fillId="2" borderId="0" xfId="0" applyFont="1" applyFill="1" applyAlignment="1"/>
    <xf numFmtId="0" fontId="82" fillId="2" borderId="0" xfId="0" applyFont="1" applyFill="1" applyAlignment="1"/>
    <xf numFmtId="0" fontId="82" fillId="2" borderId="0" xfId="0" applyFont="1" applyFill="1" applyAlignment="1">
      <alignment horizontal="left"/>
    </xf>
    <xf numFmtId="49" fontId="34" fillId="0" borderId="0" xfId="0" applyNumberFormat="1" applyFont="1" applyAlignment="1">
      <alignment horizontal="center" vertical="center"/>
    </xf>
    <xf numFmtId="0" fontId="34" fillId="0" borderId="0" xfId="0" quotePrefix="1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/>
    <xf numFmtId="49" fontId="84" fillId="0" borderId="0" xfId="0" applyNumberFormat="1" applyFont="1" applyAlignment="1">
      <alignment horizontal="center"/>
    </xf>
    <xf numFmtId="0" fontId="86" fillId="0" borderId="0" xfId="1" applyFont="1" applyFill="1" applyBorder="1" applyAlignment="1">
      <alignment horizontal="left"/>
    </xf>
    <xf numFmtId="49" fontId="0" fillId="0" borderId="0" xfId="0" applyNumberFormat="1" applyAlignment="1">
      <alignment horizontal="center" vertical="center"/>
    </xf>
    <xf numFmtId="0" fontId="84" fillId="0" borderId="0" xfId="0" quotePrefix="1" applyNumberFormat="1" applyFont="1" applyAlignment="1">
      <alignment horizontal="center"/>
    </xf>
    <xf numFmtId="0" fontId="0" fillId="0" borderId="0" xfId="0" quotePrefix="1" applyNumberFormat="1" applyAlignment="1">
      <alignment horizontal="center" vertical="center"/>
    </xf>
    <xf numFmtId="0" fontId="83" fillId="0" borderId="0" xfId="0" applyFont="1" applyFill="1" applyAlignment="1">
      <alignment horizontal="center"/>
    </xf>
    <xf numFmtId="0" fontId="86" fillId="0" borderId="0" xfId="1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255"/>
    </xf>
    <xf numFmtId="0" fontId="73" fillId="0" borderId="0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49" fontId="73" fillId="0" borderId="0" xfId="0" applyNumberFormat="1" applyFont="1" applyBorder="1" applyAlignment="1">
      <alignment horizontal="center" vertical="center"/>
    </xf>
    <xf numFmtId="49" fontId="73" fillId="0" borderId="0" xfId="0" applyNumberFormat="1" applyFont="1" applyAlignment="1">
      <alignment horizontal="center" vertical="center"/>
    </xf>
    <xf numFmtId="0" fontId="83" fillId="0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8" fillId="0" borderId="0" xfId="0" applyNumberFormat="1" applyFont="1" applyAlignment="1">
      <alignment horizontal="center" vertical="center"/>
    </xf>
    <xf numFmtId="49" fontId="8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90" fillId="3" borderId="0" xfId="0" applyFont="1" applyFill="1" applyAlignment="1">
      <alignment vertical="center"/>
    </xf>
    <xf numFmtId="0" fontId="91" fillId="0" borderId="0" xfId="0" applyFont="1" applyBorder="1" applyAlignment="1">
      <alignment horizontal="center" vertical="center"/>
    </xf>
    <xf numFmtId="49" fontId="91" fillId="0" borderId="0" xfId="0" applyNumberFormat="1" applyFont="1" applyBorder="1" applyAlignment="1">
      <alignment horizontal="center" vertical="center"/>
    </xf>
    <xf numFmtId="49" fontId="91" fillId="0" borderId="0" xfId="0" applyNumberFormat="1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center" vertical="center" wrapText="1" shrinkToFit="1"/>
    </xf>
    <xf numFmtId="0" fontId="96" fillId="0" borderId="1" xfId="0" applyFont="1" applyBorder="1" applyAlignment="1">
      <alignment horizontal="center" vertical="center"/>
    </xf>
    <xf numFmtId="49" fontId="97" fillId="0" borderId="1" xfId="0" applyNumberFormat="1" applyFont="1" applyBorder="1" applyAlignment="1">
      <alignment horizontal="center" vertical="center"/>
    </xf>
    <xf numFmtId="49" fontId="96" fillId="0" borderId="1" xfId="0" applyNumberFormat="1" applyFont="1" applyBorder="1" applyAlignment="1">
      <alignment horizontal="center" vertical="center"/>
    </xf>
    <xf numFmtId="49" fontId="98" fillId="0" borderId="1" xfId="0" applyNumberFormat="1" applyFont="1" applyBorder="1" applyAlignment="1">
      <alignment horizontal="center" vertical="center"/>
    </xf>
    <xf numFmtId="49" fontId="99" fillId="0" borderId="1" xfId="0" applyNumberFormat="1" applyFont="1" applyBorder="1" applyAlignment="1">
      <alignment horizontal="center" vertical="center"/>
    </xf>
    <xf numFmtId="0" fontId="100" fillId="0" borderId="1" xfId="0" applyFont="1" applyBorder="1" applyAlignment="1">
      <alignment horizontal="center" vertical="center"/>
    </xf>
    <xf numFmtId="49" fontId="101" fillId="0" borderId="0" xfId="0" applyNumberFormat="1" applyFont="1" applyAlignment="1">
      <alignment horizontal="center" vertical="center"/>
    </xf>
    <xf numFmtId="0" fontId="8" fillId="6" borderId="0" xfId="0" applyFont="1" applyFill="1" applyBorder="1" applyAlignment="1">
      <alignment horizontal="center"/>
    </xf>
    <xf numFmtId="0" fontId="73" fillId="6" borderId="0" xfId="0" applyFont="1" applyFill="1" applyBorder="1" applyAlignment="1">
      <alignment horizontal="center" vertical="center"/>
    </xf>
    <xf numFmtId="49" fontId="73" fillId="6" borderId="0" xfId="0" applyNumberFormat="1" applyFont="1" applyFill="1" applyBorder="1" applyAlignment="1">
      <alignment horizontal="center" vertical="center"/>
    </xf>
    <xf numFmtId="49" fontId="73" fillId="6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horizontal="left"/>
    </xf>
    <xf numFmtId="0" fontId="102" fillId="0" borderId="0" xfId="0" applyFont="1" applyFill="1" applyBorder="1"/>
    <xf numFmtId="0" fontId="102" fillId="0" borderId="0" xfId="0" applyFont="1" applyFill="1" applyBorder="1" applyAlignment="1">
      <alignment horizontal="center" vertical="center"/>
    </xf>
    <xf numFmtId="0" fontId="102" fillId="0" borderId="0" xfId="0" quotePrefix="1" applyNumberFormat="1" applyFont="1" applyBorder="1"/>
    <xf numFmtId="0" fontId="102" fillId="0" borderId="0" xfId="0" applyNumberFormat="1" applyFont="1" applyBorder="1"/>
    <xf numFmtId="0" fontId="102" fillId="0" borderId="0" xfId="0" quotePrefix="1" applyNumberFormat="1" applyFont="1" applyBorder="1" applyAlignment="1">
      <alignment horizontal="center" vertical="center"/>
    </xf>
    <xf numFmtId="0" fontId="102" fillId="0" borderId="0" xfId="0" applyFont="1" applyBorder="1" applyAlignment="1">
      <alignment horizontal="left"/>
    </xf>
    <xf numFmtId="0" fontId="102" fillId="0" borderId="0" xfId="0" applyFont="1" applyBorder="1"/>
    <xf numFmtId="0" fontId="102" fillId="0" borderId="0" xfId="0" applyFont="1" applyBorder="1" applyAlignment="1">
      <alignment horizontal="center" vertical="center"/>
    </xf>
    <xf numFmtId="0" fontId="102" fillId="0" borderId="0" xfId="0" applyFont="1" applyFill="1" applyBorder="1" applyAlignment="1">
      <alignment horizontal="left" wrapText="1"/>
    </xf>
    <xf numFmtId="49" fontId="102" fillId="0" borderId="0" xfId="0" applyNumberFormat="1" applyFont="1" applyBorder="1" applyAlignment="1">
      <alignment horizontal="center"/>
    </xf>
    <xf numFmtId="0" fontId="102" fillId="0" borderId="0" xfId="0" quotePrefix="1" applyNumberFormat="1" applyFont="1"/>
    <xf numFmtId="0" fontId="102" fillId="0" borderId="0" xfId="0" applyFont="1" applyBorder="1" applyAlignment="1">
      <alignment wrapText="1"/>
    </xf>
    <xf numFmtId="0" fontId="102" fillId="0" borderId="0" xfId="0" quotePrefix="1" applyNumberFormat="1" applyFont="1" applyAlignment="1">
      <alignment horizontal="center" vertical="center"/>
    </xf>
    <xf numFmtId="0" fontId="102" fillId="0" borderId="0" xfId="0" applyFont="1"/>
    <xf numFmtId="0" fontId="102" fillId="0" borderId="0" xfId="0" quotePrefix="1" applyNumberFormat="1" applyFont="1" applyAlignment="1">
      <alignment horizontal="center"/>
    </xf>
    <xf numFmtId="0" fontId="102" fillId="0" borderId="0" xfId="0" applyFont="1" applyFill="1"/>
    <xf numFmtId="0" fontId="102" fillId="0" borderId="0" xfId="0" applyFont="1" applyFill="1" applyAlignment="1">
      <alignment horizontal="center" vertical="center"/>
    </xf>
    <xf numFmtId="0" fontId="103" fillId="0" borderId="0" xfId="1" applyFont="1" applyFill="1" applyBorder="1" applyAlignment="1">
      <alignment horizontal="left"/>
    </xf>
    <xf numFmtId="49" fontId="102" fillId="0" borderId="0" xfId="0" applyNumberFormat="1" applyFont="1"/>
    <xf numFmtId="49" fontId="102" fillId="0" borderId="0" xfId="0" applyNumberFormat="1" applyFont="1" applyAlignment="1">
      <alignment horizontal="center" vertical="center"/>
    </xf>
    <xf numFmtId="49" fontId="102" fillId="0" borderId="0" xfId="0" applyNumberFormat="1" applyFont="1" applyBorder="1"/>
    <xf numFmtId="49" fontId="102" fillId="0" borderId="0" xfId="0" applyNumberFormat="1" applyFont="1" applyBorder="1" applyAlignment="1">
      <alignment horizontal="center" vertical="center"/>
    </xf>
    <xf numFmtId="0" fontId="103" fillId="0" borderId="0" xfId="1" applyFont="1" applyFill="1" applyAlignment="1">
      <alignment horizontal="center" vertical="center"/>
    </xf>
    <xf numFmtId="0" fontId="102" fillId="0" borderId="0" xfId="0" applyNumberFormat="1" applyFont="1" applyFill="1" applyBorder="1"/>
    <xf numFmtId="0" fontId="102" fillId="0" borderId="0" xfId="0" applyNumberFormat="1" applyFont="1" applyFill="1" applyBorder="1" applyAlignment="1">
      <alignment horizontal="center" vertical="center"/>
    </xf>
    <xf numFmtId="0" fontId="102" fillId="0" borderId="0" xfId="0" applyFont="1" applyFill="1" applyBorder="1" applyAlignment="1">
      <alignment horizontal="left" vertical="center"/>
    </xf>
    <xf numFmtId="0" fontId="102" fillId="0" borderId="0" xfId="0" quotePrefix="1" applyNumberFormat="1" applyFont="1" applyBorder="1" applyAlignment="1"/>
    <xf numFmtId="0" fontId="102" fillId="0" borderId="0" xfId="0" applyNumberFormat="1" applyFont="1" applyBorder="1" applyAlignment="1"/>
    <xf numFmtId="0" fontId="102" fillId="0" borderId="0" xfId="0" applyFont="1" applyBorder="1" applyAlignment="1">
      <alignment horizontal="left" wrapText="1"/>
    </xf>
    <xf numFmtId="0" fontId="102" fillId="0" borderId="0" xfId="0" applyFont="1" applyBorder="1" applyAlignment="1">
      <alignment horizontal="center" vertical="center" wrapText="1"/>
    </xf>
    <xf numFmtId="14" fontId="102" fillId="0" borderId="0" xfId="0" applyNumberFormat="1" applyFont="1" applyFill="1" applyBorder="1"/>
    <xf numFmtId="49" fontId="0" fillId="0" borderId="0" xfId="0" applyNumberFormat="1" applyBorder="1" applyAlignment="1">
      <alignment horizontal="right" vertical="center"/>
    </xf>
    <xf numFmtId="0" fontId="104" fillId="0" borderId="0" xfId="0" applyFont="1" applyAlignment="1">
      <alignment horizontal="center" vertical="center" wrapText="1" shrinkToFit="1"/>
    </xf>
    <xf numFmtId="0" fontId="7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05" fillId="0" borderId="0" xfId="0" applyNumberFormat="1" applyFont="1" applyAlignment="1">
      <alignment horizontal="center" vertical="center"/>
    </xf>
    <xf numFmtId="0" fontId="104" fillId="0" borderId="0" xfId="0" applyFont="1" applyFill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0" fontId="104" fillId="0" borderId="1" xfId="0" applyFont="1" applyFill="1" applyBorder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34" fillId="7" borderId="0" xfId="0" quotePrefix="1" applyNumberFormat="1" applyFont="1" applyFill="1" applyAlignment="1">
      <alignment horizontal="center" vertical="center"/>
    </xf>
    <xf numFmtId="0" fontId="106" fillId="3" borderId="0" xfId="0" applyFont="1" applyFill="1" applyAlignment="1">
      <alignment vertical="center"/>
    </xf>
    <xf numFmtId="0" fontId="107" fillId="3" borderId="0" xfId="0" applyFont="1" applyFill="1" applyAlignment="1">
      <alignment vertical="center"/>
    </xf>
    <xf numFmtId="0" fontId="108" fillId="0" borderId="0" xfId="0" applyFont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32" fillId="0" borderId="0" xfId="0" applyFont="1"/>
    <xf numFmtId="49" fontId="12" fillId="0" borderId="0" xfId="0" applyNumberFormat="1" applyFont="1" applyAlignment="1">
      <alignment horizontal="center" vertical="center"/>
    </xf>
    <xf numFmtId="0" fontId="57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11" fillId="0" borderId="0" xfId="0" applyFont="1" applyBorder="1"/>
    <xf numFmtId="0" fontId="112" fillId="0" borderId="0" xfId="0" applyFont="1" applyBorder="1" applyAlignment="1">
      <alignment horizontal="left"/>
    </xf>
    <xf numFmtId="0" fontId="112" fillId="0" borderId="0" xfId="0" applyFont="1" applyFill="1" applyBorder="1" applyAlignment="1">
      <alignment horizontal="left"/>
    </xf>
    <xf numFmtId="0" fontId="112" fillId="0" borderId="0" xfId="0" applyNumberFormat="1" applyFont="1" applyBorder="1"/>
    <xf numFmtId="0" fontId="112" fillId="0" borderId="0" xfId="0" applyNumberFormat="1" applyFont="1" applyFill="1" applyBorder="1" applyAlignment="1">
      <alignment horizontal="left"/>
    </xf>
    <xf numFmtId="0" fontId="112" fillId="0" borderId="0" xfId="0" applyFont="1" applyBorder="1"/>
    <xf numFmtId="0" fontId="112" fillId="0" borderId="0" xfId="0" applyFont="1" applyFill="1" applyBorder="1" applyAlignment="1">
      <alignment horizontal="left" wrapText="1"/>
    </xf>
    <xf numFmtId="0" fontId="112" fillId="0" borderId="0" xfId="0" applyFont="1" applyFill="1" applyBorder="1"/>
    <xf numFmtId="0" fontId="112" fillId="0" borderId="0" xfId="0" applyNumberFormat="1" applyFont="1" applyFill="1" applyBorder="1"/>
    <xf numFmtId="49" fontId="112" fillId="0" borderId="0" xfId="0" applyNumberFormat="1" applyFont="1" applyBorder="1"/>
    <xf numFmtId="0" fontId="112" fillId="0" borderId="0" xfId="0" quotePrefix="1" applyNumberFormat="1" applyFont="1" applyBorder="1"/>
    <xf numFmtId="0" fontId="112" fillId="0" borderId="0" xfId="0" applyFont="1" applyBorder="1" applyAlignment="1">
      <alignment horizontal="left" wrapText="1"/>
    </xf>
    <xf numFmtId="0" fontId="113" fillId="0" borderId="0" xfId="0" applyFont="1"/>
    <xf numFmtId="0" fontId="112" fillId="0" borderId="0" xfId="0" applyFont="1"/>
    <xf numFmtId="0" fontId="112" fillId="0" borderId="0" xfId="0" applyFont="1" applyFill="1" applyBorder="1" applyAlignment="1">
      <alignment horizontal="left" vertical="center"/>
    </xf>
    <xf numFmtId="0" fontId="112" fillId="0" borderId="0" xfId="0" applyFont="1" applyAlignment="1">
      <alignment horizontal="left"/>
    </xf>
    <xf numFmtId="0" fontId="112" fillId="0" borderId="0" xfId="0" applyFont="1" applyFill="1"/>
    <xf numFmtId="14" fontId="112" fillId="0" borderId="0" xfId="0" applyNumberFormat="1" applyFont="1" applyFill="1" applyBorder="1"/>
    <xf numFmtId="0" fontId="114" fillId="0" borderId="0" xfId="0" applyFont="1" applyBorder="1"/>
    <xf numFmtId="0" fontId="111" fillId="0" borderId="0" xfId="0" applyFont="1" applyFill="1" applyBorder="1"/>
    <xf numFmtId="0" fontId="111" fillId="0" borderId="0" xfId="0" applyNumberFormat="1" applyFont="1" applyBorder="1"/>
    <xf numFmtId="0" fontId="115" fillId="0" borderId="0" xfId="0" applyFont="1" applyFill="1" applyBorder="1" applyAlignment="1">
      <alignment horizontal="left" wrapText="1"/>
    </xf>
    <xf numFmtId="0" fontId="111" fillId="0" borderId="0" xfId="0" applyNumberFormat="1" applyFont="1" applyFill="1" applyBorder="1"/>
    <xf numFmtId="49" fontId="111" fillId="0" borderId="0" xfId="0" applyNumberFormat="1" applyFont="1" applyBorder="1"/>
    <xf numFmtId="0" fontId="111" fillId="0" borderId="0" xfId="0" quotePrefix="1" applyNumberFormat="1" applyFont="1" applyBorder="1"/>
    <xf numFmtId="0" fontId="111" fillId="0" borderId="0" xfId="0" applyFont="1" applyFill="1" applyBorder="1" applyAlignment="1">
      <alignment horizontal="left"/>
    </xf>
    <xf numFmtId="0" fontId="116" fillId="0" borderId="0" xfId="0" applyFont="1" applyFill="1" applyBorder="1" applyAlignment="1">
      <alignment horizontal="center" vertical="center"/>
    </xf>
    <xf numFmtId="0" fontId="115" fillId="0" borderId="0" xfId="0" applyFont="1" applyBorder="1" applyAlignment="1">
      <alignment horizontal="left" wrapText="1"/>
    </xf>
    <xf numFmtId="0" fontId="110" fillId="0" borderId="0" xfId="0" quotePrefix="1" applyNumberFormat="1" applyFont="1"/>
    <xf numFmtId="49" fontId="110" fillId="0" borderId="0" xfId="0" applyNumberFormat="1" applyFont="1"/>
    <xf numFmtId="0" fontId="117" fillId="0" borderId="0" xfId="0" applyFont="1" applyFill="1" applyBorder="1" applyAlignment="1">
      <alignment horizontal="left" vertical="center"/>
    </xf>
    <xf numFmtId="0" fontId="111" fillId="0" borderId="0" xfId="0" applyFont="1"/>
    <xf numFmtId="0" fontId="118" fillId="0" borderId="0" xfId="0" applyFont="1" applyBorder="1" applyAlignment="1">
      <alignment horizontal="left" wrapText="1"/>
    </xf>
    <xf numFmtId="49" fontId="23" fillId="0" borderId="0" xfId="0" applyNumberFormat="1" applyFont="1" applyAlignment="1">
      <alignment horizontal="center" vertical="center"/>
    </xf>
    <xf numFmtId="0" fontId="119" fillId="0" borderId="0" xfId="0" applyFont="1" applyBorder="1" applyAlignment="1">
      <alignment wrapText="1"/>
    </xf>
    <xf numFmtId="0" fontId="120" fillId="0" borderId="0" xfId="1" applyFont="1" applyFill="1" applyBorder="1" applyAlignment="1">
      <alignment horizontal="left"/>
    </xf>
    <xf numFmtId="49" fontId="9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1" fillId="2" borderId="0" xfId="0" applyFont="1" applyFill="1" applyAlignment="1">
      <alignment horizontal="center" vertical="center"/>
    </xf>
    <xf numFmtId="0" fontId="122" fillId="2" borderId="0" xfId="0" applyFont="1" applyFill="1" applyAlignment="1">
      <alignment horizontal="center" vertical="center"/>
    </xf>
    <xf numFmtId="0" fontId="121" fillId="2" borderId="0" xfId="0" applyFont="1" applyFill="1" applyAlignment="1">
      <alignment vertical="center"/>
    </xf>
    <xf numFmtId="0" fontId="95" fillId="0" borderId="0" xfId="0" applyFont="1" applyFill="1" applyAlignment="1">
      <alignment horizontal="center" vertical="center" wrapText="1" shrinkToFit="1"/>
    </xf>
    <xf numFmtId="0" fontId="75" fillId="0" borderId="0" xfId="0" applyFont="1" applyFill="1" applyBorder="1" applyAlignment="1">
      <alignment horizontal="center" vertical="center" textRotation="90" wrapText="1"/>
    </xf>
    <xf numFmtId="0" fontId="84" fillId="0" borderId="0" xfId="0" applyFont="1" applyFill="1" applyBorder="1" applyAlignment="1">
      <alignment horizontal="center" vertical="center" textRotation="90" wrapText="1"/>
    </xf>
    <xf numFmtId="0" fontId="94" fillId="0" borderId="0" xfId="0" applyFont="1" applyFill="1" applyBorder="1" applyAlignment="1">
      <alignment horizontal="center" vertical="center" textRotation="90"/>
    </xf>
    <xf numFmtId="0" fontId="24" fillId="5" borderId="0" xfId="0" applyFont="1" applyFill="1" applyAlignment="1">
      <alignment vertical="center"/>
    </xf>
    <xf numFmtId="0" fontId="51" fillId="5" borderId="0" xfId="0" applyFont="1" applyFill="1" applyAlignment="1">
      <alignment vertical="center"/>
    </xf>
    <xf numFmtId="0" fontId="51" fillId="5" borderId="0" xfId="0" applyFont="1" applyFill="1" applyAlignment="1">
      <alignment horizontal="center" vertical="center"/>
    </xf>
    <xf numFmtId="0" fontId="80" fillId="5" borderId="0" xfId="0" applyFont="1" applyFill="1" applyAlignment="1">
      <alignment horizontal="center" vertical="center"/>
    </xf>
    <xf numFmtId="0" fontId="68" fillId="5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123" fillId="5" borderId="0" xfId="0" applyFont="1" applyFill="1" applyAlignment="1">
      <alignment vertical="center"/>
    </xf>
    <xf numFmtId="0" fontId="125" fillId="3" borderId="0" xfId="0" applyFont="1" applyFill="1" applyAlignment="1">
      <alignment vertical="center"/>
    </xf>
    <xf numFmtId="0" fontId="125" fillId="0" borderId="0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49" fontId="126" fillId="0" borderId="0" xfId="0" applyNumberFormat="1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/>
    <xf numFmtId="0" fontId="46" fillId="5" borderId="0" xfId="0" applyFont="1" applyFill="1"/>
    <xf numFmtId="0" fontId="46" fillId="5" borderId="0" xfId="0" applyFont="1" applyFill="1" applyAlignment="1">
      <alignment horizontal="center" vertical="center"/>
    </xf>
    <xf numFmtId="49" fontId="127" fillId="0" borderId="1" xfId="0" applyNumberFormat="1" applyFont="1" applyBorder="1" applyAlignment="1">
      <alignment horizontal="center" vertical="center"/>
    </xf>
    <xf numFmtId="0" fontId="128" fillId="4" borderId="1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52" fillId="0" borderId="0" xfId="0" applyNumberFormat="1" applyFont="1" applyBorder="1" applyAlignment="1">
      <alignment horizontal="center" vertical="center"/>
    </xf>
    <xf numFmtId="0" fontId="129" fillId="5" borderId="0" xfId="0" applyFont="1" applyFill="1" applyAlignment="1">
      <alignment horizontal="center" vertical="center"/>
    </xf>
    <xf numFmtId="0" fontId="129" fillId="3" borderId="0" xfId="0" applyFont="1" applyFill="1" applyAlignment="1">
      <alignment vertical="center"/>
    </xf>
    <xf numFmtId="0" fontId="40" fillId="0" borderId="0" xfId="0" applyFont="1" applyAlignment="1">
      <alignment horizontal="center" vertical="center"/>
    </xf>
    <xf numFmtId="0" fontId="25" fillId="5" borderId="0" xfId="0" applyFont="1" applyFill="1" applyBorder="1"/>
    <xf numFmtId="0" fontId="130" fillId="2" borderId="0" xfId="0" applyFont="1" applyFill="1"/>
    <xf numFmtId="0" fontId="5" fillId="0" borderId="0" xfId="0" applyFont="1" applyFill="1" applyAlignment="1">
      <alignment horizontal="center" textRotation="90"/>
    </xf>
    <xf numFmtId="0" fontId="132" fillId="0" borderId="0" xfId="0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114" fillId="0" borderId="0" xfId="0" applyFont="1" applyBorder="1" applyAlignment="1">
      <alignment horizontal="left"/>
    </xf>
    <xf numFmtId="0" fontId="133" fillId="0" borderId="0" xfId="0" applyFont="1" applyBorder="1" applyAlignment="1">
      <alignment horizontal="center" vertical="center"/>
    </xf>
    <xf numFmtId="0" fontId="134" fillId="0" borderId="0" xfId="0" applyFont="1" applyAlignment="1">
      <alignment horizontal="center"/>
    </xf>
    <xf numFmtId="0" fontId="95" fillId="0" borderId="1" xfId="0" applyFont="1" applyFill="1" applyBorder="1" applyAlignment="1">
      <alignment horizontal="center" vertical="center"/>
    </xf>
    <xf numFmtId="0" fontId="135" fillId="0" borderId="1" xfId="0" applyFont="1" applyBorder="1" applyAlignment="1">
      <alignment horizontal="center" vertical="center"/>
    </xf>
    <xf numFmtId="0" fontId="114" fillId="0" borderId="0" xfId="0" applyFont="1" applyFill="1" applyBorder="1" applyAlignment="1">
      <alignment horizontal="left"/>
    </xf>
    <xf numFmtId="0" fontId="13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49" fontId="44" fillId="0" borderId="0" xfId="0" applyNumberFormat="1" applyFont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9" fontId="114" fillId="0" borderId="0" xfId="0" applyNumberFormat="1" applyFont="1" applyBorder="1"/>
    <xf numFmtId="49" fontId="133" fillId="0" borderId="0" xfId="0" applyNumberFormat="1" applyFont="1" applyBorder="1" applyAlignment="1">
      <alignment horizontal="center" vertical="center"/>
    </xf>
    <xf numFmtId="49" fontId="44" fillId="0" borderId="0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0" applyNumberFormat="1" applyFont="1" applyFill="1" applyBorder="1" applyAlignment="1">
      <alignment horizontal="center"/>
    </xf>
    <xf numFmtId="0" fontId="114" fillId="0" borderId="0" xfId="0" applyFont="1" applyFill="1" applyBorder="1"/>
    <xf numFmtId="0" fontId="10" fillId="0" borderId="0" xfId="0" applyFont="1" applyAlignment="1">
      <alignment horizontal="center"/>
    </xf>
    <xf numFmtId="0" fontId="133" fillId="0" borderId="0" xfId="0" applyFont="1" applyAlignment="1">
      <alignment horizontal="center" vertical="center"/>
    </xf>
    <xf numFmtId="0" fontId="43" fillId="0" borderId="0" xfId="0" applyFont="1" applyBorder="1"/>
    <xf numFmtId="49" fontId="10" fillId="0" borderId="0" xfId="0" applyNumberFormat="1" applyFont="1" applyAlignment="1">
      <alignment horizontal="center"/>
    </xf>
    <xf numFmtId="49" fontId="133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0" fontId="132" fillId="0" borderId="0" xfId="0" applyFont="1" applyAlignment="1">
      <alignment horizontal="center"/>
    </xf>
    <xf numFmtId="0" fontId="114" fillId="0" borderId="0" xfId="0" applyFont="1" applyAlignment="1">
      <alignment horizontal="left"/>
    </xf>
    <xf numFmtId="0" fontId="136" fillId="0" borderId="0" xfId="0" applyFont="1" applyAlignment="1">
      <alignment horizontal="center"/>
    </xf>
    <xf numFmtId="0" fontId="10" fillId="0" borderId="0" xfId="0" quotePrefix="1" applyNumberFormat="1" applyFont="1" applyAlignment="1">
      <alignment horizontal="center"/>
    </xf>
    <xf numFmtId="0" fontId="133" fillId="0" borderId="0" xfId="0" quotePrefix="1" applyNumberFormat="1" applyFont="1" applyAlignment="1">
      <alignment horizontal="center"/>
    </xf>
    <xf numFmtId="0" fontId="44" fillId="0" borderId="0" xfId="0" quotePrefix="1" applyNumberFormat="1" applyFont="1" applyAlignment="1">
      <alignment horizontal="center" vertical="center"/>
    </xf>
    <xf numFmtId="21" fontId="10" fillId="0" borderId="0" xfId="0" applyNumberFormat="1" applyFont="1" applyBorder="1"/>
    <xf numFmtId="14" fontId="114" fillId="0" borderId="0" xfId="0" applyNumberFormat="1" applyFont="1" applyFill="1" applyBorder="1"/>
    <xf numFmtId="0" fontId="114" fillId="0" borderId="0" xfId="0" applyNumberFormat="1" applyFont="1" applyFill="1" applyBorder="1"/>
    <xf numFmtId="0" fontId="133" fillId="0" borderId="0" xfId="0" applyNumberFormat="1" applyFont="1" applyBorder="1" applyAlignment="1">
      <alignment horizontal="center" vertical="center"/>
    </xf>
    <xf numFmtId="0" fontId="114" fillId="0" borderId="0" xfId="0" applyFont="1"/>
    <xf numFmtId="0" fontId="114" fillId="0" borderId="0" xfId="0" applyFont="1" applyBorder="1" applyAlignment="1">
      <alignment horizontal="left" wrapText="1"/>
    </xf>
    <xf numFmtId="0" fontId="10" fillId="0" borderId="0" xfId="0" quotePrefix="1" applyNumberFormat="1" applyFont="1" applyBorder="1" applyAlignment="1">
      <alignment horizontal="center"/>
    </xf>
    <xf numFmtId="0" fontId="114" fillId="0" borderId="0" xfId="0" quotePrefix="1" applyNumberFormat="1" applyFont="1" applyBorder="1"/>
    <xf numFmtId="0" fontId="114" fillId="0" borderId="0" xfId="0" applyNumberFormat="1" applyFont="1" applyBorder="1"/>
    <xf numFmtId="0" fontId="44" fillId="0" borderId="0" xfId="0" quotePrefix="1" applyNumberFormat="1" applyFont="1" applyBorder="1" applyAlignment="1">
      <alignment horizontal="center" vertical="center"/>
    </xf>
    <xf numFmtId="0" fontId="114" fillId="0" borderId="0" xfId="0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 vertical="center"/>
    </xf>
    <xf numFmtId="0" fontId="114" fillId="0" borderId="0" xfId="0" applyNumberFormat="1" applyFont="1" applyFill="1" applyBorder="1" applyAlignment="1">
      <alignment horizontal="left"/>
    </xf>
    <xf numFmtId="0" fontId="44" fillId="7" borderId="0" xfId="0" applyFont="1" applyFill="1" applyBorder="1" applyAlignment="1">
      <alignment horizontal="center" vertical="center"/>
    </xf>
    <xf numFmtId="49" fontId="133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8" fillId="0" borderId="0" xfId="0" applyFont="1" applyFill="1" applyBorder="1"/>
    <xf numFmtId="0" fontId="139" fillId="0" borderId="0" xfId="0" applyFont="1" applyFill="1" applyBorder="1" applyAlignment="1">
      <alignment horizontal="left"/>
    </xf>
    <xf numFmtId="0" fontId="140" fillId="0" borderId="0" xfId="0" applyFont="1" applyFill="1" applyBorder="1" applyAlignment="1">
      <alignment horizontal="center" vertical="center"/>
    </xf>
    <xf numFmtId="0" fontId="140" fillId="0" borderId="0" xfId="0" applyFont="1" applyBorder="1" applyAlignment="1">
      <alignment horizontal="center" vertical="center" wrapText="1"/>
    </xf>
    <xf numFmtId="0" fontId="141" fillId="0" borderId="0" xfId="0" applyFont="1" applyFill="1" applyBorder="1" applyAlignment="1">
      <alignment horizontal="center" vertical="center"/>
    </xf>
    <xf numFmtId="0" fontId="139" fillId="0" borderId="0" xfId="0" applyFont="1" applyBorder="1" applyAlignment="1">
      <alignment horizontal="left"/>
    </xf>
    <xf numFmtId="0" fontId="138" fillId="0" borderId="0" xfId="0" applyFont="1" applyBorder="1"/>
    <xf numFmtId="0" fontId="114" fillId="0" borderId="0" xfId="0" applyFont="1" applyFill="1" applyBorder="1" applyAlignment="1">
      <alignment horizontal="left" wrapText="1"/>
    </xf>
    <xf numFmtId="0" fontId="133" fillId="0" borderId="0" xfId="0" quotePrefix="1" applyNumberFormat="1" applyFont="1" applyBorder="1" applyAlignment="1">
      <alignment horizontal="center" vertical="center"/>
    </xf>
    <xf numFmtId="0" fontId="114" fillId="0" borderId="0" xfId="0" applyFont="1" applyFill="1"/>
    <xf numFmtId="0" fontId="43" fillId="0" borderId="0" xfId="0" applyFont="1"/>
    <xf numFmtId="0" fontId="45" fillId="0" borderId="0" xfId="0" applyFont="1"/>
    <xf numFmtId="0" fontId="142" fillId="0" borderId="0" xfId="0" applyFont="1"/>
    <xf numFmtId="49" fontId="46" fillId="0" borderId="0" xfId="0" applyNumberFormat="1" applyFont="1" applyAlignment="1">
      <alignment horizontal="center"/>
    </xf>
    <xf numFmtId="49" fontId="111" fillId="0" borderId="0" xfId="0" applyNumberFormat="1" applyFont="1"/>
    <xf numFmtId="0" fontId="143" fillId="0" borderId="0" xfId="0" applyFont="1" applyFill="1" applyBorder="1" applyAlignment="1">
      <alignment horizontal="center" wrapText="1"/>
    </xf>
    <xf numFmtId="0" fontId="111" fillId="0" borderId="0" xfId="0" applyFont="1" applyBorder="1" applyAlignment="1">
      <alignment horizontal="left" wrapText="1"/>
    </xf>
    <xf numFmtId="0" fontId="111" fillId="0" borderId="0" xfId="0" quotePrefix="1" applyNumberFormat="1" applyFont="1"/>
    <xf numFmtId="0" fontId="111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wrapText="1"/>
    </xf>
    <xf numFmtId="0" fontId="111" fillId="0" borderId="0" xfId="0" applyFont="1" applyFill="1" applyBorder="1" applyAlignment="1">
      <alignment horizontal="center" vertical="center"/>
    </xf>
    <xf numFmtId="0" fontId="132" fillId="0" borderId="9" xfId="0" applyFont="1" applyFill="1" applyBorder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144" fillId="4" borderId="1" xfId="0" applyFont="1" applyFill="1" applyBorder="1" applyAlignment="1">
      <alignment horizontal="center" vertical="center" wrapText="1"/>
    </xf>
    <xf numFmtId="0" fontId="52" fillId="0" borderId="0" xfId="0" applyFont="1" applyBorder="1"/>
    <xf numFmtId="0" fontId="52" fillId="0" borderId="0" xfId="0" applyFont="1" applyFill="1" applyBorder="1"/>
    <xf numFmtId="0" fontId="145" fillId="0" borderId="0" xfId="1" applyFont="1" applyFill="1" applyBorder="1" applyAlignment="1">
      <alignment horizontal="left"/>
    </xf>
    <xf numFmtId="0" fontId="146" fillId="0" borderId="0" xfId="0" applyFont="1" applyBorder="1" applyAlignment="1">
      <alignment horizontal="left" wrapText="1"/>
    </xf>
    <xf numFmtId="0" fontId="147" fillId="0" borderId="0" xfId="0" applyFont="1" applyFill="1" applyBorder="1"/>
    <xf numFmtId="0" fontId="52" fillId="0" borderId="0" xfId="0" applyFont="1" applyFill="1"/>
    <xf numFmtId="0" fontId="119" fillId="0" borderId="0" xfId="0" applyFont="1" applyFill="1" applyBorder="1"/>
    <xf numFmtId="0" fontId="119" fillId="0" borderId="0" xfId="0" quotePrefix="1" applyNumberFormat="1" applyFont="1" applyBorder="1"/>
    <xf numFmtId="0" fontId="119" fillId="0" borderId="0" xfId="0" applyFont="1" applyBorder="1"/>
    <xf numFmtId="0" fontId="119" fillId="0" borderId="0" xfId="0" applyFont="1" applyFill="1" applyBorder="1" applyAlignment="1">
      <alignment horizontal="left" wrapText="1"/>
    </xf>
    <xf numFmtId="49" fontId="119" fillId="0" borderId="0" xfId="0" applyNumberFormat="1" applyFont="1" applyBorder="1"/>
    <xf numFmtId="0" fontId="119" fillId="0" borderId="0" xfId="0" quotePrefix="1" applyNumberFormat="1" applyFont="1"/>
    <xf numFmtId="0" fontId="119" fillId="0" borderId="0" xfId="0" applyFont="1" applyFill="1"/>
    <xf numFmtId="49" fontId="119" fillId="0" borderId="0" xfId="0" applyNumberFormat="1" applyFont="1"/>
    <xf numFmtId="0" fontId="119" fillId="0" borderId="0" xfId="0" applyNumberFormat="1" applyFont="1" applyFill="1" applyBorder="1"/>
    <xf numFmtId="0" fontId="119" fillId="0" borderId="0" xfId="0" applyFont="1" applyFill="1" applyBorder="1" applyAlignment="1">
      <alignment horizontal="left" vertical="center"/>
    </xf>
    <xf numFmtId="0" fontId="119" fillId="0" borderId="0" xfId="0" applyFont="1" applyBorder="1" applyAlignment="1">
      <alignment horizontal="left" wrapText="1"/>
    </xf>
    <xf numFmtId="0" fontId="123" fillId="5" borderId="0" xfId="0" applyFont="1" applyFill="1" applyAlignment="1">
      <alignment horizontal="center" vertical="center"/>
    </xf>
    <xf numFmtId="0" fontId="125" fillId="2" borderId="0" xfId="0" applyFont="1" applyFill="1" applyAlignment="1">
      <alignment horizontal="center" vertical="center"/>
    </xf>
    <xf numFmtId="0" fontId="58" fillId="0" borderId="0" xfId="0" applyFont="1" applyFill="1" applyAlignment="1">
      <alignment horizontal="center" textRotation="90"/>
    </xf>
    <xf numFmtId="0" fontId="52" fillId="0" borderId="0" xfId="0" applyFont="1" applyFill="1" applyBorder="1" applyAlignment="1">
      <alignment horizontal="center" vertical="center"/>
    </xf>
    <xf numFmtId="0" fontId="145" fillId="0" borderId="0" xfId="1" applyFont="1" applyFill="1" applyAlignment="1">
      <alignment horizontal="center" vertical="center"/>
    </xf>
    <xf numFmtId="0" fontId="146" fillId="0" borderId="0" xfId="0" applyFont="1" applyBorder="1" applyAlignment="1">
      <alignment horizontal="center" vertical="center" wrapText="1"/>
    </xf>
    <xf numFmtId="0" fontId="147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wrapText="1"/>
    </xf>
    <xf numFmtId="0" fontId="46" fillId="0" borderId="0" xfId="0" quotePrefix="1" applyNumberFormat="1" applyFont="1" applyAlignment="1">
      <alignment horizontal="center"/>
    </xf>
    <xf numFmtId="0" fontId="19" fillId="5" borderId="0" xfId="0" applyFont="1" applyFill="1" applyBorder="1" applyAlignment="1">
      <alignment vertical="center"/>
    </xf>
    <xf numFmtId="0" fontId="46" fillId="0" borderId="0" xfId="0" applyFont="1" applyBorder="1"/>
    <xf numFmtId="0" fontId="52" fillId="0" borderId="0" xfId="0" applyFont="1" applyFill="1" applyAlignment="1">
      <alignment horizontal="center" vertical="center"/>
    </xf>
    <xf numFmtId="0" fontId="119" fillId="0" borderId="0" xfId="0" applyFont="1" applyFill="1" applyBorder="1" applyAlignment="1">
      <alignment horizontal="center" vertical="center"/>
    </xf>
    <xf numFmtId="0" fontId="119" fillId="0" borderId="0" xfId="0" quotePrefix="1" applyNumberFormat="1" applyFont="1" applyBorder="1" applyAlignment="1">
      <alignment horizontal="center" vertical="center"/>
    </xf>
    <xf numFmtId="0" fontId="119" fillId="0" borderId="0" xfId="0" applyFont="1" applyBorder="1" applyAlignment="1">
      <alignment horizontal="center" vertical="center"/>
    </xf>
    <xf numFmtId="49" fontId="119" fillId="0" borderId="0" xfId="0" applyNumberFormat="1" applyFont="1" applyBorder="1" applyAlignment="1">
      <alignment horizontal="center"/>
    </xf>
    <xf numFmtId="0" fontId="119" fillId="0" borderId="0" xfId="0" quotePrefix="1" applyNumberFormat="1" applyFont="1" applyAlignment="1">
      <alignment horizontal="center" vertical="center"/>
    </xf>
    <xf numFmtId="0" fontId="119" fillId="0" borderId="0" xfId="0" quotePrefix="1" applyNumberFormat="1" applyFont="1" applyAlignment="1">
      <alignment horizontal="center"/>
    </xf>
    <xf numFmtId="0" fontId="119" fillId="0" borderId="0" xfId="0" applyFont="1" applyFill="1" applyAlignment="1">
      <alignment horizontal="center" vertical="center"/>
    </xf>
    <xf numFmtId="49" fontId="119" fillId="0" borderId="0" xfId="0" applyNumberFormat="1" applyFont="1" applyAlignment="1">
      <alignment horizontal="center" vertical="center"/>
    </xf>
    <xf numFmtId="49" fontId="119" fillId="0" borderId="0" xfId="0" applyNumberFormat="1" applyFont="1" applyBorder="1" applyAlignment="1">
      <alignment horizontal="center" vertical="center"/>
    </xf>
    <xf numFmtId="0" fontId="120" fillId="0" borderId="0" xfId="1" applyFont="1" applyFill="1" applyAlignment="1">
      <alignment horizontal="center" vertical="center"/>
    </xf>
    <xf numFmtId="0" fontId="119" fillId="0" borderId="0" xfId="0" applyNumberFormat="1" applyFont="1" applyFill="1" applyBorder="1" applyAlignment="1">
      <alignment horizontal="center" vertical="center"/>
    </xf>
    <xf numFmtId="0" fontId="119" fillId="0" borderId="0" xfId="0" applyFont="1" applyBorder="1" applyAlignment="1">
      <alignment horizontal="center" vertical="center" wrapText="1"/>
    </xf>
    <xf numFmtId="0" fontId="148" fillId="0" borderId="0" xfId="0" applyFont="1" applyFill="1" applyAlignment="1">
      <alignment horizontal="center" textRotation="90"/>
    </xf>
    <xf numFmtId="0" fontId="46" fillId="0" borderId="0" xfId="0" applyFont="1" applyFill="1" applyBorder="1"/>
    <xf numFmtId="0" fontId="47" fillId="0" borderId="0" xfId="0" applyFont="1" applyFill="1" applyBorder="1"/>
    <xf numFmtId="0" fontId="149" fillId="0" borderId="0" xfId="0" applyFont="1" applyBorder="1" applyAlignment="1">
      <alignment horizontal="left" wrapText="1"/>
    </xf>
    <xf numFmtId="0" fontId="46" fillId="0" borderId="0" xfId="0" applyFont="1" applyFill="1"/>
    <xf numFmtId="0" fontId="47" fillId="0" borderId="0" xfId="0" applyNumberFormat="1" applyFont="1" applyFill="1"/>
    <xf numFmtId="0" fontId="47" fillId="0" borderId="0" xfId="0" applyNumberFormat="1" applyFont="1" applyFill="1" applyBorder="1"/>
    <xf numFmtId="0" fontId="47" fillId="2" borderId="0" xfId="0" applyNumberFormat="1" applyFont="1" applyFill="1"/>
    <xf numFmtId="0" fontId="150" fillId="0" borderId="0" xfId="0" applyFont="1" applyFill="1" applyBorder="1" applyAlignment="1">
      <alignment horizontal="left" vertical="center"/>
    </xf>
    <xf numFmtId="0" fontId="151" fillId="0" borderId="0" xfId="0" quotePrefix="1" applyNumberFormat="1" applyFont="1"/>
    <xf numFmtId="0" fontId="46" fillId="0" borderId="0" xfId="0" applyFont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49" fillId="0" borderId="0" xfId="0" applyFont="1" applyBorder="1" applyAlignment="1">
      <alignment horizontal="center" wrapText="1"/>
    </xf>
    <xf numFmtId="0" fontId="47" fillId="0" borderId="0" xfId="0" applyNumberFormat="1" applyFont="1" applyFill="1" applyBorder="1" applyAlignment="1">
      <alignment horizontal="center"/>
    </xf>
    <xf numFmtId="49" fontId="46" fillId="0" borderId="0" xfId="0" applyNumberFormat="1" applyFont="1" applyBorder="1" applyAlignment="1">
      <alignment horizontal="center"/>
    </xf>
    <xf numFmtId="0" fontId="46" fillId="0" borderId="0" xfId="0" quotePrefix="1" applyNumberFormat="1" applyFont="1" applyBorder="1" applyAlignment="1">
      <alignment horizontal="center"/>
    </xf>
    <xf numFmtId="0" fontId="145" fillId="0" borderId="0" xfId="0" applyFont="1" applyFill="1" applyBorder="1" applyAlignment="1">
      <alignment horizontal="center" vertical="center"/>
    </xf>
    <xf numFmtId="0" fontId="13" fillId="0" borderId="0" xfId="0" applyFont="1"/>
    <xf numFmtId="0" fontId="34" fillId="0" borderId="0" xfId="0" applyFont="1" applyFill="1" applyBorder="1" applyAlignment="1">
      <alignment horizontal="center"/>
    </xf>
    <xf numFmtId="0" fontId="152" fillId="0" borderId="0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52" fillId="2" borderId="0" xfId="0" applyFont="1" applyFill="1"/>
    <xf numFmtId="0" fontId="5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2" fillId="2" borderId="0" xfId="0" applyFont="1" applyFill="1" applyAlignment="1">
      <alignment horizontal="center"/>
    </xf>
    <xf numFmtId="0" fontId="52" fillId="0" borderId="0" xfId="0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quotePrefix="1" applyNumberFormat="1" applyFont="1" applyAlignment="1">
      <alignment horizontal="center"/>
    </xf>
    <xf numFmtId="14" fontId="44" fillId="0" borderId="0" xfId="0" applyNumberFormat="1" applyFont="1" applyFill="1" applyBorder="1" applyAlignment="1">
      <alignment horizontal="center"/>
    </xf>
    <xf numFmtId="0" fontId="153" fillId="0" borderId="0" xfId="0" applyFont="1" applyFill="1" applyBorder="1" applyAlignment="1">
      <alignment horizontal="center"/>
    </xf>
    <xf numFmtId="0" fontId="154" fillId="0" borderId="0" xfId="0" applyFont="1" applyBorder="1" applyAlignment="1">
      <alignment horizontal="center" wrapText="1"/>
    </xf>
    <xf numFmtId="0" fontId="155" fillId="0" borderId="0" xfId="0" applyFont="1" applyFill="1" applyBorder="1" applyAlignment="1">
      <alignment horizontal="center" vertical="center"/>
    </xf>
    <xf numFmtId="0" fontId="13" fillId="0" borderId="0" xfId="0" quotePrefix="1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6" fillId="0" borderId="0" xfId="0" applyFont="1" applyFill="1" applyBorder="1" applyAlignment="1">
      <alignment horizontal="center"/>
    </xf>
    <xf numFmtId="0" fontId="156" fillId="0" borderId="0" xfId="0" applyFont="1" applyFill="1" applyBorder="1" applyAlignment="1">
      <alignment horizontal="center" vertical="center"/>
    </xf>
    <xf numFmtId="0" fontId="44" fillId="0" borderId="0" xfId="0" applyNumberFormat="1" applyFont="1" applyFill="1" applyBorder="1" applyAlignment="1">
      <alignment horizontal="center"/>
    </xf>
    <xf numFmtId="0" fontId="13" fillId="0" borderId="0" xfId="0" quotePrefix="1" applyNumberFormat="1" applyFont="1" applyBorder="1" applyAlignment="1">
      <alignment horizontal="center" vertical="center"/>
    </xf>
    <xf numFmtId="0" fontId="157" fillId="0" borderId="0" xfId="0" applyFont="1" applyFill="1" applyBorder="1" applyAlignment="1">
      <alignment horizontal="left"/>
    </xf>
    <xf numFmtId="0" fontId="157" fillId="0" borderId="0" xfId="0" applyFont="1" applyAlignment="1">
      <alignment horizontal="left"/>
    </xf>
    <xf numFmtId="0" fontId="157" fillId="0" borderId="0" xfId="0" applyFont="1" applyBorder="1" applyAlignment="1">
      <alignment horizontal="left"/>
    </xf>
    <xf numFmtId="0" fontId="157" fillId="0" borderId="0" xfId="0" applyFont="1" applyBorder="1"/>
    <xf numFmtId="0" fontId="22" fillId="0" borderId="0" xfId="0" applyFont="1" applyFill="1"/>
    <xf numFmtId="0" fontId="6" fillId="2" borderId="0" xfId="0" applyFont="1" applyFill="1" applyBorder="1" applyAlignment="1">
      <alignment vertical="center"/>
    </xf>
    <xf numFmtId="0" fontId="158" fillId="0" borderId="0" xfId="0" applyFont="1" applyBorder="1" applyAlignment="1">
      <alignment horizontal="left"/>
    </xf>
    <xf numFmtId="0" fontId="158" fillId="0" borderId="0" xfId="0" applyFont="1" applyBorder="1"/>
    <xf numFmtId="0" fontId="159" fillId="0" borderId="0" xfId="0" applyFont="1" applyAlignment="1">
      <alignment horizontal="left"/>
    </xf>
    <xf numFmtId="0" fontId="130" fillId="0" borderId="0" xfId="0" applyFont="1"/>
    <xf numFmtId="0" fontId="84" fillId="0" borderId="1" xfId="0" applyFont="1" applyBorder="1" applyAlignment="1">
      <alignment horizontal="center" vertical="center" textRotation="90" wrapText="1"/>
    </xf>
    <xf numFmtId="0" fontId="94" fillId="2" borderId="1" xfId="0" applyFont="1" applyFill="1" applyBorder="1" applyAlignment="1">
      <alignment horizontal="center" vertical="center" textRotation="90"/>
    </xf>
    <xf numFmtId="0" fontId="109" fillId="2" borderId="5" xfId="0" applyFont="1" applyFill="1" applyBorder="1" applyAlignment="1">
      <alignment horizontal="center" vertical="center" wrapText="1"/>
    </xf>
    <xf numFmtId="0" fontId="109" fillId="2" borderId="10" xfId="0" applyFont="1" applyFill="1" applyBorder="1" applyAlignment="1">
      <alignment horizontal="center" vertical="center" wrapText="1"/>
    </xf>
    <xf numFmtId="0" fontId="109" fillId="2" borderId="11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textRotation="90" wrapText="1"/>
    </xf>
    <xf numFmtId="0" fontId="87" fillId="2" borderId="5" xfId="0" applyFont="1" applyFill="1" applyBorder="1" applyAlignment="1">
      <alignment horizontal="center" vertical="center" wrapText="1"/>
    </xf>
    <xf numFmtId="0" fontId="87" fillId="2" borderId="10" xfId="0" applyFont="1" applyFill="1" applyBorder="1" applyAlignment="1">
      <alignment horizontal="center" vertical="center" wrapText="1"/>
    </xf>
    <xf numFmtId="0" fontId="87" fillId="2" borderId="1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24" fillId="2" borderId="5" xfId="0" applyFont="1" applyFill="1" applyBorder="1" applyAlignment="1">
      <alignment horizontal="center" vertical="center" wrapText="1"/>
    </xf>
    <xf numFmtId="0" fontId="124" fillId="2" borderId="10" xfId="0" applyFont="1" applyFill="1" applyBorder="1" applyAlignment="1">
      <alignment horizontal="center" vertical="center" wrapText="1"/>
    </xf>
    <xf numFmtId="0" fontId="124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1" fillId="2" borderId="5" xfId="0" applyFont="1" applyFill="1" applyBorder="1" applyAlignment="1">
      <alignment horizontal="center" vertical="center" wrapText="1"/>
    </xf>
    <xf numFmtId="0" fontId="131" fillId="2" borderId="10" xfId="0" applyFont="1" applyFill="1" applyBorder="1" applyAlignment="1">
      <alignment horizontal="center" vertical="center" wrapText="1"/>
    </xf>
    <xf numFmtId="0" fontId="131" fillId="2" borderId="1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130" fillId="2" borderId="0" xfId="0" applyFont="1" applyFill="1" applyAlignment="1">
      <alignment horizontal="center"/>
    </xf>
  </cellXfs>
  <cellStyles count="2">
    <cellStyle name="Normale" xfId="0" builtinId="0"/>
    <cellStyle name="Normale 2" xfId="1"/>
  </cellStyles>
  <dxfs count="5">
    <dxf>
      <font>
        <b val="0"/>
        <i/>
        <condense val="0"/>
        <extend val="0"/>
        <sz val="11"/>
      </font>
      <fill>
        <patternFill patternType="solid">
          <fgColor indexed="22"/>
          <bgColor indexed="47"/>
        </patternFill>
      </fill>
    </dxf>
    <dxf>
      <font>
        <b val="0"/>
        <i/>
        <condense val="0"/>
        <extend val="0"/>
        <sz val="11"/>
      </font>
      <fill>
        <patternFill patternType="solid">
          <fgColor indexed="22"/>
          <bgColor indexed="47"/>
        </patternFill>
      </fill>
    </dxf>
    <dxf>
      <font>
        <b val="0"/>
        <i/>
        <condense val="0"/>
        <extend val="0"/>
        <sz val="11"/>
      </font>
      <fill>
        <patternFill patternType="solid">
          <fgColor indexed="22"/>
          <bgColor indexed="47"/>
        </patternFill>
      </fill>
    </dxf>
    <dxf>
      <font>
        <b val="0"/>
        <i/>
        <condense val="0"/>
        <extend val="0"/>
        <sz val="11"/>
      </font>
      <fill>
        <patternFill patternType="solid">
          <fgColor indexed="22"/>
          <bgColor indexed="47"/>
        </patternFill>
      </fill>
    </dxf>
    <dxf>
      <font>
        <b val="0"/>
        <i/>
        <condense val="0"/>
        <extend val="0"/>
        <sz val="11"/>
      </font>
      <fill>
        <patternFill patternType="solid">
          <fgColor indexed="22"/>
          <bgColor indexed="47"/>
        </patternFill>
      </fill>
    </dxf>
  </dxfs>
  <tableStyles count="0" defaultTableStyle="TableStyleMedium2"/>
  <colors>
    <mruColors>
      <color rgb="FF0000FF"/>
      <color rgb="FF66FF66"/>
      <color rgb="FF0099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PIEVEPELAGO/corripiev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D.SOCIETA"/>
      <sheetName val="ISCRIZIONI"/>
      <sheetName val="CLASS.FINALE"/>
      <sheetName val="CATEGORIE"/>
      <sheetName val="CAT A"/>
      <sheetName val="CAT B"/>
      <sheetName val="CAT. C"/>
      <sheetName val="CAT D"/>
      <sheetName val="CAT. E "/>
      <sheetName val="CAT. F"/>
    </sheetNames>
    <sheetDataSet>
      <sheetData sheetId="0"/>
      <sheetData sheetId="1">
        <row r="3">
          <cell r="A3">
            <v>2</v>
          </cell>
          <cell r="E3" t="str">
            <v/>
          </cell>
        </row>
        <row r="4">
          <cell r="A4">
            <v>3</v>
          </cell>
          <cell r="E4" t="str">
            <v/>
          </cell>
        </row>
        <row r="5">
          <cell r="A5">
            <v>4</v>
          </cell>
          <cell r="E5" t="str">
            <v/>
          </cell>
        </row>
        <row r="6">
          <cell r="A6">
            <v>5</v>
          </cell>
          <cell r="E6" t="str">
            <v/>
          </cell>
        </row>
        <row r="7">
          <cell r="A7">
            <v>6</v>
          </cell>
          <cell r="E7" t="str">
            <v/>
          </cell>
        </row>
        <row r="8">
          <cell r="A8">
            <v>7</v>
          </cell>
          <cell r="E8" t="str">
            <v/>
          </cell>
        </row>
        <row r="9">
          <cell r="A9">
            <v>8</v>
          </cell>
          <cell r="E9" t="str">
            <v/>
          </cell>
        </row>
        <row r="10">
          <cell r="A10">
            <v>9</v>
          </cell>
          <cell r="E10" t="str">
            <v/>
          </cell>
        </row>
        <row r="11">
          <cell r="A11">
            <v>10</v>
          </cell>
          <cell r="E11" t="str">
            <v/>
          </cell>
        </row>
        <row r="12">
          <cell r="A12">
            <v>11</v>
          </cell>
          <cell r="E12" t="str">
            <v/>
          </cell>
        </row>
        <row r="13">
          <cell r="A13">
            <v>12</v>
          </cell>
          <cell r="E13" t="str">
            <v/>
          </cell>
        </row>
        <row r="14">
          <cell r="A14">
            <v>13</v>
          </cell>
          <cell r="E14" t="str">
            <v/>
          </cell>
        </row>
        <row r="15">
          <cell r="A15">
            <v>14</v>
          </cell>
          <cell r="E15" t="str">
            <v/>
          </cell>
        </row>
        <row r="16">
          <cell r="A16">
            <v>15</v>
          </cell>
          <cell r="E16" t="str">
            <v/>
          </cell>
        </row>
        <row r="17">
          <cell r="A17">
            <v>16</v>
          </cell>
          <cell r="E17" t="str">
            <v/>
          </cell>
        </row>
        <row r="18">
          <cell r="A18">
            <v>17</v>
          </cell>
          <cell r="E18" t="str">
            <v/>
          </cell>
        </row>
        <row r="19">
          <cell r="A19">
            <v>18</v>
          </cell>
          <cell r="E19" t="str">
            <v/>
          </cell>
        </row>
        <row r="20">
          <cell r="A20">
            <v>19</v>
          </cell>
          <cell r="E20" t="str">
            <v/>
          </cell>
        </row>
        <row r="21">
          <cell r="A21">
            <v>20</v>
          </cell>
          <cell r="E21" t="str">
            <v/>
          </cell>
        </row>
        <row r="22">
          <cell r="A22">
            <v>21</v>
          </cell>
          <cell r="E22" t="str">
            <v/>
          </cell>
        </row>
        <row r="23">
          <cell r="A23">
            <v>22</v>
          </cell>
          <cell r="E23" t="str">
            <v/>
          </cell>
        </row>
        <row r="24">
          <cell r="A24">
            <v>23</v>
          </cell>
          <cell r="E24" t="str">
            <v/>
          </cell>
        </row>
        <row r="25">
          <cell r="A25">
            <v>24</v>
          </cell>
          <cell r="E25" t="str">
            <v/>
          </cell>
        </row>
        <row r="26">
          <cell r="A26">
            <v>25</v>
          </cell>
          <cell r="E26" t="str">
            <v/>
          </cell>
        </row>
        <row r="27">
          <cell r="A27">
            <v>26</v>
          </cell>
          <cell r="E27" t="str">
            <v/>
          </cell>
        </row>
        <row r="28">
          <cell r="A28">
            <v>27</v>
          </cell>
          <cell r="E28" t="str">
            <v/>
          </cell>
        </row>
        <row r="29">
          <cell r="A29">
            <v>28</v>
          </cell>
          <cell r="E29" t="str">
            <v/>
          </cell>
        </row>
        <row r="30">
          <cell r="A30">
            <v>29</v>
          </cell>
          <cell r="E30" t="str">
            <v/>
          </cell>
        </row>
        <row r="31">
          <cell r="A31">
            <v>30</v>
          </cell>
          <cell r="E31" t="str">
            <v/>
          </cell>
        </row>
        <row r="32">
          <cell r="A32">
            <v>31</v>
          </cell>
          <cell r="E32" t="str">
            <v/>
          </cell>
        </row>
        <row r="33">
          <cell r="A33">
            <v>32</v>
          </cell>
          <cell r="E33" t="str">
            <v/>
          </cell>
        </row>
        <row r="34">
          <cell r="A34">
            <v>33</v>
          </cell>
          <cell r="E34" t="str">
            <v/>
          </cell>
        </row>
        <row r="35">
          <cell r="A35">
            <v>34</v>
          </cell>
          <cell r="E35" t="str">
            <v/>
          </cell>
        </row>
        <row r="36">
          <cell r="A36">
            <v>35</v>
          </cell>
          <cell r="E36" t="str">
            <v/>
          </cell>
        </row>
        <row r="37">
          <cell r="A37">
            <v>36</v>
          </cell>
          <cell r="E37" t="str">
            <v/>
          </cell>
        </row>
        <row r="38">
          <cell r="A38">
            <v>37</v>
          </cell>
          <cell r="E38" t="str">
            <v/>
          </cell>
        </row>
        <row r="39">
          <cell r="A39">
            <v>38</v>
          </cell>
          <cell r="E39" t="str">
            <v/>
          </cell>
        </row>
        <row r="40">
          <cell r="A40">
            <v>39</v>
          </cell>
          <cell r="E40" t="str">
            <v/>
          </cell>
        </row>
        <row r="41">
          <cell r="A41">
            <v>40</v>
          </cell>
          <cell r="E41" t="str">
            <v/>
          </cell>
        </row>
        <row r="42">
          <cell r="A42">
            <v>41</v>
          </cell>
          <cell r="E42" t="str">
            <v/>
          </cell>
        </row>
        <row r="43">
          <cell r="A43">
            <v>42</v>
          </cell>
          <cell r="E43" t="str">
            <v/>
          </cell>
        </row>
        <row r="44">
          <cell r="A44">
            <v>43</v>
          </cell>
          <cell r="E44" t="str">
            <v/>
          </cell>
        </row>
        <row r="45">
          <cell r="A45">
            <v>44</v>
          </cell>
          <cell r="E45" t="str">
            <v/>
          </cell>
        </row>
        <row r="46">
          <cell r="A46">
            <v>45</v>
          </cell>
          <cell r="E46" t="str">
            <v/>
          </cell>
        </row>
        <row r="47">
          <cell r="A47">
            <v>46</v>
          </cell>
          <cell r="E47" t="str">
            <v/>
          </cell>
        </row>
        <row r="48">
          <cell r="A48">
            <v>47</v>
          </cell>
          <cell r="E48" t="str">
            <v/>
          </cell>
        </row>
        <row r="49">
          <cell r="A49">
            <v>48</v>
          </cell>
          <cell r="E49" t="str">
            <v/>
          </cell>
        </row>
        <row r="50">
          <cell r="A50">
            <v>49</v>
          </cell>
          <cell r="E50" t="str">
            <v/>
          </cell>
        </row>
        <row r="51">
          <cell r="A51">
            <v>50</v>
          </cell>
          <cell r="E51" t="str">
            <v/>
          </cell>
        </row>
        <row r="52">
          <cell r="A52">
            <v>51</v>
          </cell>
          <cell r="E52" t="str">
            <v/>
          </cell>
        </row>
        <row r="53">
          <cell r="A53">
            <v>52</v>
          </cell>
          <cell r="E53" t="str">
            <v/>
          </cell>
        </row>
        <row r="54">
          <cell r="A54">
            <v>53</v>
          </cell>
          <cell r="E54" t="str">
            <v/>
          </cell>
        </row>
        <row r="55">
          <cell r="A55">
            <v>54</v>
          </cell>
          <cell r="E55" t="str">
            <v/>
          </cell>
        </row>
        <row r="56">
          <cell r="A56">
            <v>55</v>
          </cell>
          <cell r="E56" t="str">
            <v/>
          </cell>
        </row>
        <row r="57">
          <cell r="A57">
            <v>56</v>
          </cell>
          <cell r="E57" t="str">
            <v/>
          </cell>
        </row>
        <row r="58">
          <cell r="A58">
            <v>57</v>
          </cell>
          <cell r="E58" t="str">
            <v/>
          </cell>
        </row>
        <row r="59">
          <cell r="A59">
            <v>58</v>
          </cell>
          <cell r="E59" t="str">
            <v/>
          </cell>
        </row>
        <row r="60">
          <cell r="A60">
            <v>59</v>
          </cell>
          <cell r="E60" t="str">
            <v/>
          </cell>
        </row>
        <row r="61">
          <cell r="A61">
            <v>60</v>
          </cell>
          <cell r="E61" t="str">
            <v/>
          </cell>
        </row>
        <row r="62">
          <cell r="A62">
            <v>61</v>
          </cell>
          <cell r="E62" t="str">
            <v/>
          </cell>
        </row>
        <row r="63">
          <cell r="A63">
            <v>62</v>
          </cell>
          <cell r="E63" t="str">
            <v/>
          </cell>
        </row>
        <row r="64">
          <cell r="A64">
            <v>63</v>
          </cell>
          <cell r="E64" t="str">
            <v/>
          </cell>
        </row>
        <row r="65">
          <cell r="A65">
            <v>64</v>
          </cell>
          <cell r="E65" t="str">
            <v/>
          </cell>
        </row>
        <row r="66">
          <cell r="A66">
            <v>65</v>
          </cell>
          <cell r="E66" t="str">
            <v/>
          </cell>
        </row>
        <row r="67">
          <cell r="A67">
            <v>66</v>
          </cell>
          <cell r="E67" t="str">
            <v/>
          </cell>
        </row>
        <row r="68">
          <cell r="A68">
            <v>67</v>
          </cell>
          <cell r="E68" t="str">
            <v/>
          </cell>
        </row>
        <row r="69">
          <cell r="A69">
            <v>68</v>
          </cell>
          <cell r="E69" t="str">
            <v/>
          </cell>
        </row>
        <row r="70">
          <cell r="A70">
            <v>69</v>
          </cell>
          <cell r="E70" t="str">
            <v/>
          </cell>
        </row>
        <row r="71">
          <cell r="A71">
            <v>70</v>
          </cell>
          <cell r="E71" t="str">
            <v/>
          </cell>
        </row>
        <row r="72">
          <cell r="A72">
            <v>71</v>
          </cell>
          <cell r="E72" t="str">
            <v/>
          </cell>
        </row>
        <row r="73">
          <cell r="A73">
            <v>72</v>
          </cell>
          <cell r="E73" t="str">
            <v/>
          </cell>
        </row>
        <row r="74">
          <cell r="A74">
            <v>73</v>
          </cell>
          <cell r="E74" t="str">
            <v/>
          </cell>
        </row>
        <row r="75">
          <cell r="A75">
            <v>74</v>
          </cell>
          <cell r="E75" t="str">
            <v/>
          </cell>
        </row>
        <row r="76">
          <cell r="A76">
            <v>75</v>
          </cell>
          <cell r="E76" t="str">
            <v/>
          </cell>
        </row>
        <row r="77">
          <cell r="A77">
            <v>76</v>
          </cell>
          <cell r="E77" t="str">
            <v/>
          </cell>
        </row>
        <row r="78">
          <cell r="A78">
            <v>77</v>
          </cell>
          <cell r="E78" t="str">
            <v/>
          </cell>
        </row>
        <row r="79">
          <cell r="A79">
            <v>78</v>
          </cell>
          <cell r="E79" t="str">
            <v/>
          </cell>
        </row>
        <row r="80">
          <cell r="A80">
            <v>79</v>
          </cell>
          <cell r="E80" t="str">
            <v/>
          </cell>
        </row>
        <row r="81">
          <cell r="A81">
            <v>80</v>
          </cell>
          <cell r="E81" t="str">
            <v/>
          </cell>
        </row>
        <row r="82">
          <cell r="A82">
            <v>81</v>
          </cell>
          <cell r="E82" t="str">
            <v/>
          </cell>
        </row>
        <row r="83">
          <cell r="A83">
            <v>82</v>
          </cell>
          <cell r="E83" t="str">
            <v/>
          </cell>
        </row>
        <row r="84">
          <cell r="A84">
            <v>83</v>
          </cell>
          <cell r="E84" t="str">
            <v/>
          </cell>
        </row>
        <row r="85">
          <cell r="A85">
            <v>84</v>
          </cell>
          <cell r="E85" t="str">
            <v/>
          </cell>
        </row>
        <row r="86">
          <cell r="A86">
            <v>85</v>
          </cell>
          <cell r="E86" t="str">
            <v/>
          </cell>
        </row>
        <row r="87">
          <cell r="A87">
            <v>86</v>
          </cell>
          <cell r="E87" t="str">
            <v/>
          </cell>
        </row>
        <row r="88">
          <cell r="A88">
            <v>87</v>
          </cell>
          <cell r="E88" t="str">
            <v/>
          </cell>
        </row>
        <row r="89">
          <cell r="A89">
            <v>88</v>
          </cell>
          <cell r="E89" t="str">
            <v/>
          </cell>
        </row>
        <row r="90">
          <cell r="A90">
            <v>89</v>
          </cell>
          <cell r="E90" t="str">
            <v/>
          </cell>
        </row>
        <row r="91">
          <cell r="A91">
            <v>90</v>
          </cell>
          <cell r="E91" t="str">
            <v/>
          </cell>
        </row>
        <row r="92">
          <cell r="A92">
            <v>91</v>
          </cell>
          <cell r="E92" t="str">
            <v/>
          </cell>
        </row>
        <row r="93">
          <cell r="A93">
            <v>92</v>
          </cell>
          <cell r="E93" t="str">
            <v/>
          </cell>
        </row>
        <row r="94">
          <cell r="A94">
            <v>93</v>
          </cell>
          <cell r="E94" t="str">
            <v/>
          </cell>
        </row>
        <row r="95">
          <cell r="A95">
            <v>94</v>
          </cell>
          <cell r="E95" t="str">
            <v/>
          </cell>
        </row>
        <row r="96">
          <cell r="A96">
            <v>95</v>
          </cell>
          <cell r="E96" t="str">
            <v/>
          </cell>
        </row>
        <row r="97">
          <cell r="A97">
            <v>96</v>
          </cell>
          <cell r="E97" t="str">
            <v/>
          </cell>
        </row>
        <row r="98">
          <cell r="A98">
            <v>97</v>
          </cell>
          <cell r="E98" t="str">
            <v/>
          </cell>
        </row>
        <row r="99">
          <cell r="A99">
            <v>98</v>
          </cell>
          <cell r="E99" t="str">
            <v/>
          </cell>
        </row>
        <row r="100">
          <cell r="A100">
            <v>202</v>
          </cell>
          <cell r="B100" t="str">
            <v>ACCORSI</v>
          </cell>
          <cell r="C100" t="str">
            <v>ENRICO</v>
          </cell>
          <cell r="D100">
            <v>28</v>
          </cell>
          <cell r="E100" t="str">
            <v>LA FRATELLANZA</v>
          </cell>
        </row>
        <row r="101">
          <cell r="A101">
            <v>196</v>
          </cell>
          <cell r="B101" t="str">
            <v>AGAZZOTTI</v>
          </cell>
          <cell r="C101" t="str">
            <v>VALTER</v>
          </cell>
          <cell r="D101">
            <v>7</v>
          </cell>
          <cell r="E101" t="str">
            <v>MDS PANARIA GROUP</v>
          </cell>
        </row>
        <row r="102">
          <cell r="A102">
            <v>152</v>
          </cell>
          <cell r="B102" t="str">
            <v>ANSELMI</v>
          </cell>
          <cell r="C102" t="str">
            <v>ALESSANDRO</v>
          </cell>
          <cell r="D102">
            <v>2</v>
          </cell>
          <cell r="E102" t="str">
            <v>ATL. FRIGNANO</v>
          </cell>
        </row>
        <row r="103">
          <cell r="A103">
            <v>156</v>
          </cell>
          <cell r="B103" t="str">
            <v>BACCARANI</v>
          </cell>
          <cell r="C103" t="str">
            <v>GIAN PAOLO</v>
          </cell>
          <cell r="D103">
            <v>5</v>
          </cell>
          <cell r="E103" t="str">
            <v xml:space="preserve">CASTELFRANCO POL. </v>
          </cell>
        </row>
        <row r="104">
          <cell r="A104">
            <v>209</v>
          </cell>
          <cell r="B104" t="str">
            <v>BARACCHI</v>
          </cell>
          <cell r="C104" t="str">
            <v>RICCARDO</v>
          </cell>
          <cell r="D104">
            <v>35</v>
          </cell>
          <cell r="E104" t="str">
            <v>INTERFORZE</v>
          </cell>
        </row>
        <row r="105">
          <cell r="A105">
            <v>278</v>
          </cell>
          <cell r="B105" t="str">
            <v>BARBIERI</v>
          </cell>
          <cell r="C105" t="str">
            <v>SILVIA</v>
          </cell>
          <cell r="D105">
            <v>28</v>
          </cell>
          <cell r="E105" t="str">
            <v>LA FRATELLANZA</v>
          </cell>
        </row>
        <row r="106">
          <cell r="A106">
            <v>154</v>
          </cell>
          <cell r="B106" t="str">
            <v>BARBUTI</v>
          </cell>
          <cell r="C106" t="str">
            <v>STEFANO</v>
          </cell>
          <cell r="D106">
            <v>2</v>
          </cell>
          <cell r="E106" t="str">
            <v>ATL. FRIGNANO</v>
          </cell>
        </row>
        <row r="107">
          <cell r="A107">
            <v>177</v>
          </cell>
          <cell r="B107" t="str">
            <v>BEDINI</v>
          </cell>
          <cell r="C107" t="str">
            <v>MASSIMO</v>
          </cell>
          <cell r="D107">
            <v>18</v>
          </cell>
          <cell r="E107" t="str">
            <v xml:space="preserve">LA ROCCA </v>
          </cell>
        </row>
        <row r="108">
          <cell r="A108">
            <v>230</v>
          </cell>
          <cell r="B108" t="str">
            <v>BEGA</v>
          </cell>
          <cell r="C108" t="str">
            <v>ADRIANO</v>
          </cell>
          <cell r="D108">
            <v>15</v>
          </cell>
          <cell r="E108" t="str">
            <v xml:space="preserve">CAMPOGALLIANO POL. </v>
          </cell>
        </row>
        <row r="109">
          <cell r="A109">
            <v>168</v>
          </cell>
          <cell r="B109" t="str">
            <v>BENINCASA</v>
          </cell>
          <cell r="C109" t="str">
            <v>DAVIDE</v>
          </cell>
          <cell r="D109">
            <v>6</v>
          </cell>
          <cell r="E109" t="str">
            <v>PODISMO MADONNINA</v>
          </cell>
        </row>
        <row r="110">
          <cell r="A110">
            <v>185</v>
          </cell>
          <cell r="B110" t="str">
            <v>BERGONZINI</v>
          </cell>
          <cell r="C110" t="str">
            <v>MICHELE</v>
          </cell>
          <cell r="D110">
            <v>22</v>
          </cell>
          <cell r="E110" t="str">
            <v>SAN VITO</v>
          </cell>
        </row>
        <row r="111">
          <cell r="A111">
            <v>216</v>
          </cell>
          <cell r="B111" t="str">
            <v>BERNARDI</v>
          </cell>
          <cell r="C111" t="str">
            <v>FRANCESCO</v>
          </cell>
          <cell r="D111">
            <v>7</v>
          </cell>
          <cell r="E111" t="str">
            <v>MDS PANARIA GROUP</v>
          </cell>
        </row>
        <row r="112">
          <cell r="A112">
            <v>269</v>
          </cell>
          <cell r="B112" t="str">
            <v>BERTONCELLI</v>
          </cell>
          <cell r="C112" t="str">
            <v>YLENIA</v>
          </cell>
          <cell r="D112">
            <v>22</v>
          </cell>
          <cell r="E112" t="str">
            <v>SAN VITO</v>
          </cell>
        </row>
        <row r="113">
          <cell r="A113">
            <v>262</v>
          </cell>
          <cell r="B113" t="str">
            <v>BOMPANI</v>
          </cell>
          <cell r="C113" t="str">
            <v>FRANCESCA</v>
          </cell>
          <cell r="D113">
            <v>32</v>
          </cell>
          <cell r="E113" t="str">
            <v>RUNCARD</v>
          </cell>
        </row>
        <row r="114">
          <cell r="A114">
            <v>270</v>
          </cell>
          <cell r="B114" t="str">
            <v>BONACCORSI</v>
          </cell>
          <cell r="C114" t="str">
            <v>SAMANTHA</v>
          </cell>
          <cell r="D114">
            <v>29</v>
          </cell>
          <cell r="E114" t="str">
            <v>VALSAMOGGIA</v>
          </cell>
        </row>
        <row r="115">
          <cell r="A115">
            <v>220</v>
          </cell>
          <cell r="B115" t="str">
            <v>BONINI</v>
          </cell>
          <cell r="C115" t="str">
            <v>MARCO</v>
          </cell>
          <cell r="D115">
            <v>1</v>
          </cell>
          <cell r="E115" t="str">
            <v>LA GUGLIA</v>
          </cell>
        </row>
        <row r="116">
          <cell r="A116">
            <v>155</v>
          </cell>
          <cell r="B116" t="str">
            <v>BORSARI</v>
          </cell>
          <cell r="C116" t="str">
            <v>PIERLUIGI</v>
          </cell>
          <cell r="D116">
            <v>4</v>
          </cell>
          <cell r="E116" t="str">
            <v>CITTANOVA</v>
          </cell>
        </row>
        <row r="117">
          <cell r="A117">
            <v>195</v>
          </cell>
          <cell r="B117" t="str">
            <v>BRASCHI</v>
          </cell>
          <cell r="C117" t="str">
            <v>PAOLO</v>
          </cell>
          <cell r="D117">
            <v>26</v>
          </cell>
          <cell r="E117" t="str">
            <v>PARCO DEI CEDRI</v>
          </cell>
        </row>
        <row r="118">
          <cell r="A118">
            <v>171</v>
          </cell>
          <cell r="B118" t="str">
            <v>BULDRINI</v>
          </cell>
          <cell r="C118" t="str">
            <v>LUIGI</v>
          </cell>
          <cell r="D118">
            <v>15</v>
          </cell>
          <cell r="E118" t="str">
            <v xml:space="preserve">CAMPOGALLIANO POL. </v>
          </cell>
        </row>
        <row r="119">
          <cell r="A119">
            <v>186</v>
          </cell>
          <cell r="B119" t="str">
            <v>BUSCEMI</v>
          </cell>
          <cell r="C119" t="str">
            <v>VALENTINO</v>
          </cell>
          <cell r="D119">
            <v>1</v>
          </cell>
          <cell r="E119" t="str">
            <v>LA GUGLIA</v>
          </cell>
        </row>
        <row r="120">
          <cell r="A120">
            <v>228</v>
          </cell>
          <cell r="B120" t="str">
            <v>CAPITANI</v>
          </cell>
          <cell r="C120" t="str">
            <v>FILIPPO</v>
          </cell>
          <cell r="D120">
            <v>17</v>
          </cell>
          <cell r="E120" t="str">
            <v>MODENA RUNNERS</v>
          </cell>
        </row>
        <row r="121">
          <cell r="A121">
            <v>218</v>
          </cell>
          <cell r="B121" t="str">
            <v>CARNEVALI</v>
          </cell>
          <cell r="C121" t="str">
            <v>ROSSANO</v>
          </cell>
          <cell r="D121">
            <v>6</v>
          </cell>
          <cell r="E121" t="str">
            <v>PODISMO MADONNINA</v>
          </cell>
        </row>
        <row r="122">
          <cell r="A122">
            <v>183</v>
          </cell>
          <cell r="B122" t="str">
            <v>CARPI</v>
          </cell>
          <cell r="C122" t="str">
            <v>MASSIMO</v>
          </cell>
          <cell r="D122">
            <v>4</v>
          </cell>
          <cell r="E122" t="str">
            <v>CITTANOVA</v>
          </cell>
        </row>
        <row r="123">
          <cell r="A123">
            <v>172</v>
          </cell>
          <cell r="B123" t="str">
            <v>CAVAZZUTI</v>
          </cell>
          <cell r="C123" t="str">
            <v>PAOLO</v>
          </cell>
          <cell r="D123">
            <v>16</v>
          </cell>
          <cell r="E123" t="str">
            <v>POD. FORMIGINESE</v>
          </cell>
        </row>
        <row r="124">
          <cell r="A124">
            <v>206</v>
          </cell>
          <cell r="B124" t="str">
            <v>CECCARELLI</v>
          </cell>
          <cell r="C124" t="str">
            <v>LUIGI</v>
          </cell>
          <cell r="D124">
            <v>33</v>
          </cell>
          <cell r="E124" t="str">
            <v>ORECCHIELLA GARFAGNANA</v>
          </cell>
        </row>
        <row r="125">
          <cell r="A125">
            <v>233</v>
          </cell>
          <cell r="B125" t="str">
            <v>CIMMINO</v>
          </cell>
          <cell r="C125" t="str">
            <v>MARIO</v>
          </cell>
          <cell r="D125">
            <v>17</v>
          </cell>
          <cell r="E125" t="str">
            <v>MODENA RUNNERS</v>
          </cell>
        </row>
        <row r="126">
          <cell r="A126">
            <v>238</v>
          </cell>
          <cell r="B126" t="str">
            <v>CIRILLO</v>
          </cell>
          <cell r="C126" t="str">
            <v>DONATELLO</v>
          </cell>
          <cell r="D126">
            <v>42</v>
          </cell>
          <cell r="E126" t="str">
            <v>AMATORI RUNNER SELE</v>
          </cell>
        </row>
        <row r="127">
          <cell r="A127">
            <v>204</v>
          </cell>
          <cell r="B127" t="str">
            <v>COLO'</v>
          </cell>
          <cell r="C127" t="str">
            <v>DENIS</v>
          </cell>
          <cell r="D127">
            <v>13</v>
          </cell>
          <cell r="E127" t="str">
            <v>RCM CASINALBO</v>
          </cell>
        </row>
        <row r="128">
          <cell r="A128">
            <v>173</v>
          </cell>
          <cell r="B128" t="str">
            <v>CONSERVA</v>
          </cell>
          <cell r="C128" t="str">
            <v>MARIO</v>
          </cell>
          <cell r="D128">
            <v>17</v>
          </cell>
          <cell r="E128" t="str">
            <v>MODENA RUNNERS</v>
          </cell>
        </row>
        <row r="129">
          <cell r="A129">
            <v>203</v>
          </cell>
          <cell r="B129" t="str">
            <v>COZZA</v>
          </cell>
          <cell r="C129" t="str">
            <v>CESARE</v>
          </cell>
          <cell r="D129">
            <v>28</v>
          </cell>
          <cell r="E129" t="str">
            <v>LA FRATELLANZA</v>
          </cell>
        </row>
        <row r="130">
          <cell r="A130">
            <v>189</v>
          </cell>
          <cell r="B130" t="str">
            <v>CROVETTI</v>
          </cell>
          <cell r="C130" t="str">
            <v>MASSIMO</v>
          </cell>
          <cell r="D130">
            <v>6</v>
          </cell>
          <cell r="E130" t="str">
            <v>PODISMO MADONNINA</v>
          </cell>
        </row>
        <row r="131">
          <cell r="A131">
            <v>215</v>
          </cell>
          <cell r="B131" t="str">
            <v>CROVETTI</v>
          </cell>
          <cell r="C131" t="str">
            <v>ANDREA</v>
          </cell>
          <cell r="D131">
            <v>7</v>
          </cell>
          <cell r="E131" t="str">
            <v>MDS PANARIA GROUP</v>
          </cell>
        </row>
        <row r="132">
          <cell r="A132">
            <v>146</v>
          </cell>
          <cell r="B132" t="str">
            <v>DANIELLO</v>
          </cell>
          <cell r="C132" t="str">
            <v>MASSIMO</v>
          </cell>
          <cell r="D132">
            <v>41</v>
          </cell>
          <cell r="E132" t="str">
            <v>POL. RUBIERA</v>
          </cell>
        </row>
        <row r="133">
          <cell r="A133">
            <v>198</v>
          </cell>
          <cell r="B133" t="str">
            <v>DE FRANCESCO</v>
          </cell>
          <cell r="C133" t="str">
            <v>LUCA</v>
          </cell>
          <cell r="D133">
            <v>7</v>
          </cell>
          <cell r="E133" t="str">
            <v>MDS PANARIA GROUP</v>
          </cell>
        </row>
        <row r="134">
          <cell r="A134">
            <v>240</v>
          </cell>
          <cell r="B134" t="str">
            <v>DE GIOVANNI</v>
          </cell>
          <cell r="C134" t="str">
            <v>DARIO</v>
          </cell>
          <cell r="D134">
            <v>2</v>
          </cell>
          <cell r="E134" t="str">
            <v>ATL. FRIGNANO</v>
          </cell>
        </row>
        <row r="135">
          <cell r="A135">
            <v>188</v>
          </cell>
          <cell r="B135" t="str">
            <v>DE MARIA</v>
          </cell>
          <cell r="C135" t="str">
            <v>GIANNI</v>
          </cell>
          <cell r="D135">
            <v>23</v>
          </cell>
          <cell r="E135" t="str">
            <v xml:space="preserve">CASTELNUOVO RANGONE POL. </v>
          </cell>
        </row>
        <row r="136">
          <cell r="A136">
            <v>224</v>
          </cell>
          <cell r="B136" t="str">
            <v>DIAMANTINI</v>
          </cell>
          <cell r="C136" t="str">
            <v>LUCA</v>
          </cell>
          <cell r="D136">
            <v>8</v>
          </cell>
          <cell r="E136" t="str">
            <v>3'30 RUNNING TEAM</v>
          </cell>
        </row>
        <row r="137">
          <cell r="A137">
            <v>199</v>
          </cell>
          <cell r="B137" t="str">
            <v>DONATI</v>
          </cell>
          <cell r="C137" t="str">
            <v>ALESSANDRO</v>
          </cell>
          <cell r="D137">
            <v>7</v>
          </cell>
          <cell r="E137" t="str">
            <v>MDS PANARIA GROUP</v>
          </cell>
        </row>
        <row r="138">
          <cell r="A138">
            <v>159</v>
          </cell>
          <cell r="B138" t="str">
            <v>ERRICO</v>
          </cell>
          <cell r="C138" t="str">
            <v>ROBERTO</v>
          </cell>
          <cell r="D138">
            <v>8</v>
          </cell>
          <cell r="E138" t="str">
            <v>3'30 RUNNING TEAM</v>
          </cell>
        </row>
        <row r="139">
          <cell r="A139">
            <v>214</v>
          </cell>
          <cell r="B139" t="str">
            <v>FERRARI</v>
          </cell>
          <cell r="C139" t="str">
            <v>ANTONIO</v>
          </cell>
          <cell r="D139">
            <v>7</v>
          </cell>
          <cell r="E139" t="str">
            <v>MDS PANARIA GROUP</v>
          </cell>
        </row>
        <row r="140">
          <cell r="A140">
            <v>223</v>
          </cell>
          <cell r="B140" t="str">
            <v>FINELLI</v>
          </cell>
          <cell r="C140" t="str">
            <v>ALBERTO</v>
          </cell>
          <cell r="D140">
            <v>22</v>
          </cell>
          <cell r="E140" t="str">
            <v>SAN VITO</v>
          </cell>
        </row>
        <row r="141">
          <cell r="A141">
            <v>225</v>
          </cell>
          <cell r="B141" t="str">
            <v>FIORI</v>
          </cell>
          <cell r="C141" t="str">
            <v>CHRISTIAN</v>
          </cell>
          <cell r="D141">
            <v>6</v>
          </cell>
          <cell r="E141" t="str">
            <v>PODISMO MADONNINA</v>
          </cell>
        </row>
        <row r="142">
          <cell r="A142">
            <v>231</v>
          </cell>
          <cell r="B142" t="str">
            <v>FONTANA</v>
          </cell>
          <cell r="C142" t="str">
            <v>ANGELO</v>
          </cell>
          <cell r="D142">
            <v>40</v>
          </cell>
          <cell r="E142" t="str">
            <v>SPORTINSIEME FORMIGINE</v>
          </cell>
        </row>
        <row r="143">
          <cell r="A143">
            <v>265</v>
          </cell>
          <cell r="B143" t="str">
            <v>FORGHIERI</v>
          </cell>
          <cell r="C143" t="str">
            <v>ELEONORA</v>
          </cell>
          <cell r="D143">
            <v>25</v>
          </cell>
          <cell r="E143" t="str">
            <v>INDIVIDUALE</v>
          </cell>
        </row>
        <row r="144">
          <cell r="A144">
            <v>167</v>
          </cell>
          <cell r="B144" t="str">
            <v>FRANCHINI</v>
          </cell>
          <cell r="C144" t="str">
            <v>PAOLO</v>
          </cell>
          <cell r="D144">
            <v>14</v>
          </cell>
          <cell r="E144" t="str">
            <v>UISP MODENA</v>
          </cell>
        </row>
        <row r="145">
          <cell r="A145">
            <v>264</v>
          </cell>
          <cell r="B145" t="str">
            <v>GARAVALDI</v>
          </cell>
          <cell r="C145" t="str">
            <v>SIMONA</v>
          </cell>
          <cell r="D145">
            <v>31</v>
          </cell>
          <cell r="E145" t="str">
            <v>ATL. SCANDIANO</v>
          </cell>
        </row>
        <row r="146">
          <cell r="A146">
            <v>207</v>
          </cell>
          <cell r="B146" t="str">
            <v>GENTILE</v>
          </cell>
          <cell r="C146" t="str">
            <v>FABRIZIO</v>
          </cell>
          <cell r="D146">
            <v>17</v>
          </cell>
          <cell r="E146" t="str">
            <v>MODENA RUNNERS</v>
          </cell>
        </row>
        <row r="147">
          <cell r="A147">
            <v>201</v>
          </cell>
          <cell r="B147" t="str">
            <v>GIANASI</v>
          </cell>
          <cell r="C147" t="str">
            <v>EGIDIO</v>
          </cell>
          <cell r="D147">
            <v>7</v>
          </cell>
          <cell r="E147" t="str">
            <v>MDS PANARIA GROUP</v>
          </cell>
        </row>
        <row r="148">
          <cell r="A148">
            <v>272</v>
          </cell>
          <cell r="B148" t="str">
            <v>GIANNI</v>
          </cell>
          <cell r="C148" t="str">
            <v>JESSIKA</v>
          </cell>
          <cell r="D148">
            <v>2</v>
          </cell>
          <cell r="E148" t="str">
            <v>ATL. FRIGNANO</v>
          </cell>
        </row>
        <row r="149">
          <cell r="A149">
            <v>280</v>
          </cell>
          <cell r="B149" t="str">
            <v>GIOVANELLI</v>
          </cell>
          <cell r="C149" t="str">
            <v>BARBARA</v>
          </cell>
          <cell r="D149">
            <v>2</v>
          </cell>
          <cell r="E149" t="str">
            <v>ATL. FRIGNANO</v>
          </cell>
        </row>
        <row r="150">
          <cell r="A150">
            <v>149</v>
          </cell>
          <cell r="B150" t="str">
            <v>GIOVANELLI</v>
          </cell>
          <cell r="C150" t="str">
            <v>PATRIZIO</v>
          </cell>
          <cell r="D150">
            <v>47</v>
          </cell>
          <cell r="E150" t="str">
            <v>MUD &amp; SNOW</v>
          </cell>
        </row>
        <row r="151">
          <cell r="A151">
            <v>213</v>
          </cell>
          <cell r="B151" t="str">
            <v>GIOVANNINI</v>
          </cell>
          <cell r="C151" t="str">
            <v>ALESSIO</v>
          </cell>
          <cell r="D151">
            <v>7</v>
          </cell>
          <cell r="E151" t="str">
            <v>MDS PANARIA GROUP</v>
          </cell>
        </row>
        <row r="152">
          <cell r="A152">
            <v>191</v>
          </cell>
          <cell r="B152" t="str">
            <v>GRAZIOLI</v>
          </cell>
          <cell r="C152" t="str">
            <v>GABRIELE</v>
          </cell>
          <cell r="D152">
            <v>25</v>
          </cell>
          <cell r="E152" t="str">
            <v>INDIVIDUALE</v>
          </cell>
        </row>
        <row r="153">
          <cell r="A153">
            <v>181</v>
          </cell>
          <cell r="B153" t="str">
            <v>GROSSI</v>
          </cell>
          <cell r="C153" t="str">
            <v>GIOVANNI</v>
          </cell>
          <cell r="D153">
            <v>6</v>
          </cell>
          <cell r="E153" t="str">
            <v>PODISMO MADONNINA</v>
          </cell>
        </row>
        <row r="154">
          <cell r="A154">
            <v>162</v>
          </cell>
          <cell r="B154" t="str">
            <v>GUALANDI</v>
          </cell>
          <cell r="C154" t="str">
            <v>GABRIELE</v>
          </cell>
          <cell r="D154">
            <v>10</v>
          </cell>
          <cell r="E154" t="str">
            <v>UISP BOLOGNA</v>
          </cell>
        </row>
        <row r="155">
          <cell r="A155">
            <v>243</v>
          </cell>
          <cell r="B155" t="str">
            <v>GUIDETTI</v>
          </cell>
          <cell r="C155" t="str">
            <v>LUIGI</v>
          </cell>
          <cell r="D155">
            <v>44</v>
          </cell>
          <cell r="E155" t="str">
            <v>CORRADINI RUBIERA</v>
          </cell>
        </row>
        <row r="156">
          <cell r="A156">
            <v>258</v>
          </cell>
          <cell r="B156" t="str">
            <v xml:space="preserve">GUIGLI </v>
          </cell>
          <cell r="C156" t="str">
            <v>ERICA</v>
          </cell>
          <cell r="D156">
            <v>2</v>
          </cell>
          <cell r="E156" t="str">
            <v>ATL. FRIGNANO</v>
          </cell>
        </row>
        <row r="157">
          <cell r="A157">
            <v>248</v>
          </cell>
          <cell r="B157" t="str">
            <v>IOZZELLI</v>
          </cell>
          <cell r="C157" t="str">
            <v>MARTINA</v>
          </cell>
          <cell r="D157">
            <v>25</v>
          </cell>
          <cell r="E157" t="str">
            <v>INDIVIDUALE</v>
          </cell>
        </row>
        <row r="158">
          <cell r="A158">
            <v>174</v>
          </cell>
          <cell r="B158" t="str">
            <v>LAMI</v>
          </cell>
          <cell r="C158" t="str">
            <v>ANDREA</v>
          </cell>
          <cell r="D158">
            <v>2</v>
          </cell>
          <cell r="E158" t="str">
            <v>ATL. FRIGNANO</v>
          </cell>
        </row>
        <row r="159">
          <cell r="A159">
            <v>144</v>
          </cell>
          <cell r="B159" t="str">
            <v>LARDI</v>
          </cell>
          <cell r="C159" t="str">
            <v>ENRICO</v>
          </cell>
          <cell r="D159">
            <v>25</v>
          </cell>
          <cell r="E159" t="str">
            <v>INDIVIDUALE</v>
          </cell>
        </row>
        <row r="160">
          <cell r="A160">
            <v>165</v>
          </cell>
          <cell r="B160" t="str">
            <v>LENZINI</v>
          </cell>
          <cell r="C160" t="str">
            <v>FABRIZIO</v>
          </cell>
          <cell r="D160">
            <v>13</v>
          </cell>
          <cell r="E160" t="str">
            <v>RCM CASINALBO</v>
          </cell>
        </row>
        <row r="161">
          <cell r="A161">
            <v>263</v>
          </cell>
          <cell r="B161" t="str">
            <v>LIGABUE</v>
          </cell>
          <cell r="C161" t="str">
            <v>ANNA</v>
          </cell>
          <cell r="D161">
            <v>17</v>
          </cell>
          <cell r="E161" t="str">
            <v>MODENA RUNNERS</v>
          </cell>
        </row>
        <row r="162">
          <cell r="A162">
            <v>249</v>
          </cell>
          <cell r="B162" t="str">
            <v>LODESANI</v>
          </cell>
          <cell r="C162" t="str">
            <v>ROBERTA</v>
          </cell>
          <cell r="D162">
            <v>44</v>
          </cell>
          <cell r="E162" t="str">
            <v>CORRADINI RUBIERA</v>
          </cell>
        </row>
        <row r="163">
          <cell r="A163">
            <v>175</v>
          </cell>
          <cell r="B163" t="str">
            <v>LUGARI</v>
          </cell>
          <cell r="C163" t="str">
            <v>MAURO</v>
          </cell>
          <cell r="D163">
            <v>4</v>
          </cell>
          <cell r="E163" t="str">
            <v>CITTANOVA</v>
          </cell>
        </row>
        <row r="164">
          <cell r="A164">
            <v>234</v>
          </cell>
          <cell r="B164" t="str">
            <v>LUGLI</v>
          </cell>
          <cell r="C164" t="str">
            <v>ALESSANDRO</v>
          </cell>
          <cell r="D164">
            <v>16</v>
          </cell>
          <cell r="E164" t="str">
            <v>POD. FORMIGINESE</v>
          </cell>
        </row>
        <row r="165">
          <cell r="A165">
            <v>193</v>
          </cell>
          <cell r="B165" t="str">
            <v>MACCHIONI</v>
          </cell>
          <cell r="C165" t="str">
            <v>MARCO</v>
          </cell>
          <cell r="D165">
            <v>7</v>
          </cell>
          <cell r="E165" t="str">
            <v>MDS PANARIA GROUP</v>
          </cell>
        </row>
        <row r="166">
          <cell r="A166">
            <v>151</v>
          </cell>
          <cell r="B166" t="str">
            <v>MACCHITELLI</v>
          </cell>
          <cell r="C166" t="str">
            <v>GIULIANO</v>
          </cell>
          <cell r="D166">
            <v>1</v>
          </cell>
          <cell r="E166" t="str">
            <v>LA GUGLIA</v>
          </cell>
        </row>
        <row r="167">
          <cell r="A167">
            <v>271</v>
          </cell>
          <cell r="B167" t="str">
            <v>MALAVASI</v>
          </cell>
          <cell r="C167" t="str">
            <v>SIMONA</v>
          </cell>
          <cell r="D167">
            <v>6</v>
          </cell>
          <cell r="E167" t="str">
            <v>PODISMO MADONNINA</v>
          </cell>
        </row>
        <row r="168">
          <cell r="A168">
            <v>179</v>
          </cell>
          <cell r="B168" t="str">
            <v>MALAVASI</v>
          </cell>
          <cell r="C168" t="str">
            <v>LUCIANO</v>
          </cell>
          <cell r="D168">
            <v>19</v>
          </cell>
          <cell r="E168" t="str">
            <v>ATL. GHIRLANDINA</v>
          </cell>
        </row>
        <row r="169">
          <cell r="A169">
            <v>182</v>
          </cell>
          <cell r="B169" t="str">
            <v>MAMELI</v>
          </cell>
          <cell r="C169" t="str">
            <v>SALVATORE</v>
          </cell>
          <cell r="D169">
            <v>20</v>
          </cell>
          <cell r="E169" t="str">
            <v>POD.SASSOLESE</v>
          </cell>
        </row>
        <row r="170">
          <cell r="A170">
            <v>194</v>
          </cell>
          <cell r="B170" t="str">
            <v>MANFREDINI</v>
          </cell>
          <cell r="C170" t="str">
            <v>TOMMASO</v>
          </cell>
          <cell r="D170">
            <v>7</v>
          </cell>
          <cell r="E170" t="str">
            <v>MDS PANARIA GROUP</v>
          </cell>
        </row>
        <row r="171">
          <cell r="A171">
            <v>274</v>
          </cell>
          <cell r="B171" t="str">
            <v>MANTOVI</v>
          </cell>
          <cell r="C171" t="str">
            <v>ROBERTA</v>
          </cell>
          <cell r="D171">
            <v>17</v>
          </cell>
          <cell r="E171" t="str">
            <v>MODENA RUNNERS</v>
          </cell>
        </row>
        <row r="172">
          <cell r="A172">
            <v>170</v>
          </cell>
          <cell r="B172" t="str">
            <v>MANTOVI</v>
          </cell>
          <cell r="C172" t="str">
            <v>LORENZO</v>
          </cell>
          <cell r="D172">
            <v>8</v>
          </cell>
          <cell r="E172" t="str">
            <v>3'30 RUNNING TEAM</v>
          </cell>
        </row>
        <row r="173">
          <cell r="A173">
            <v>176</v>
          </cell>
          <cell r="B173" t="str">
            <v>MARCHESINI</v>
          </cell>
          <cell r="C173" t="str">
            <v>ALESSANDRO</v>
          </cell>
          <cell r="D173">
            <v>1</v>
          </cell>
          <cell r="E173" t="str">
            <v>LA GUGLIA</v>
          </cell>
        </row>
        <row r="174">
          <cell r="A174">
            <v>276</v>
          </cell>
          <cell r="B174" t="str">
            <v>MARRAZZO</v>
          </cell>
          <cell r="C174" t="str">
            <v>ALESSANDRA</v>
          </cell>
          <cell r="D174">
            <v>12</v>
          </cell>
          <cell r="E174" t="str">
            <v>PICO RUNNERS</v>
          </cell>
        </row>
        <row r="175">
          <cell r="A175">
            <v>150</v>
          </cell>
          <cell r="B175" t="str">
            <v>MASCAGNA</v>
          </cell>
          <cell r="C175" t="str">
            <v>VANIA</v>
          </cell>
          <cell r="D175">
            <v>46</v>
          </cell>
          <cell r="E175" t="str">
            <v>TRAIL ROMAGNA</v>
          </cell>
        </row>
        <row r="176">
          <cell r="A176">
            <v>178</v>
          </cell>
          <cell r="B176" t="str">
            <v>MASETTI</v>
          </cell>
          <cell r="C176" t="str">
            <v>MASSIMO</v>
          </cell>
          <cell r="D176">
            <v>2</v>
          </cell>
          <cell r="E176" t="str">
            <v>ATL. FRIGNANO</v>
          </cell>
        </row>
        <row r="177">
          <cell r="A177">
            <v>187</v>
          </cell>
          <cell r="B177" t="str">
            <v>MASETTI</v>
          </cell>
          <cell r="C177" t="str">
            <v>IVAN</v>
          </cell>
          <cell r="D177">
            <v>4</v>
          </cell>
          <cell r="E177" t="str">
            <v>CITTANOVA</v>
          </cell>
        </row>
        <row r="178">
          <cell r="A178">
            <v>226</v>
          </cell>
          <cell r="B178" t="str">
            <v>MEDICI</v>
          </cell>
          <cell r="C178" t="str">
            <v>MASSIMO</v>
          </cell>
          <cell r="D178">
            <v>24</v>
          </cell>
          <cell r="E178" t="str">
            <v>POD. FIORANESE</v>
          </cell>
        </row>
        <row r="179">
          <cell r="A179">
            <v>212</v>
          </cell>
          <cell r="B179" t="str">
            <v>MENONI</v>
          </cell>
          <cell r="C179" t="str">
            <v>ALESSIO</v>
          </cell>
          <cell r="D179">
            <v>7</v>
          </cell>
          <cell r="E179" t="str">
            <v>MDS PANARIA GROUP</v>
          </cell>
        </row>
        <row r="180">
          <cell r="A180">
            <v>257</v>
          </cell>
          <cell r="B180" t="str">
            <v>MINGHELLI</v>
          </cell>
          <cell r="C180" t="str">
            <v>SIMONA</v>
          </cell>
          <cell r="D180">
            <v>39</v>
          </cell>
          <cell r="E180" t="str">
            <v>DLF</v>
          </cell>
        </row>
        <row r="181">
          <cell r="A181">
            <v>251</v>
          </cell>
          <cell r="B181" t="str">
            <v>MONDUZZI</v>
          </cell>
          <cell r="C181" t="str">
            <v>ERIKA</v>
          </cell>
          <cell r="D181">
            <v>22</v>
          </cell>
          <cell r="E181" t="str">
            <v>SAN VITO</v>
          </cell>
        </row>
        <row r="182">
          <cell r="A182">
            <v>210</v>
          </cell>
          <cell r="B182" t="str">
            <v>MONTAGGIOLI</v>
          </cell>
          <cell r="C182" t="str">
            <v>TONINO</v>
          </cell>
          <cell r="D182">
            <v>16</v>
          </cell>
          <cell r="E182" t="str">
            <v>POD. FORMIGINESE</v>
          </cell>
        </row>
        <row r="183">
          <cell r="A183">
            <v>241</v>
          </cell>
          <cell r="B183" t="str">
            <v>MONTECALVO</v>
          </cell>
          <cell r="C183" t="str">
            <v>DANIELE</v>
          </cell>
          <cell r="D183">
            <v>43</v>
          </cell>
          <cell r="E183" t="str">
            <v>FRANCESCO FRANCIA</v>
          </cell>
        </row>
        <row r="184">
          <cell r="A184">
            <v>208</v>
          </cell>
          <cell r="B184" t="str">
            <v>MOSCHETTA</v>
          </cell>
          <cell r="C184" t="str">
            <v>ANDREA</v>
          </cell>
          <cell r="D184">
            <v>34</v>
          </cell>
          <cell r="E184" t="str">
            <v>SAN DAMASO</v>
          </cell>
        </row>
        <row r="185">
          <cell r="A185">
            <v>158</v>
          </cell>
          <cell r="B185" t="str">
            <v>MUNARI</v>
          </cell>
          <cell r="C185" t="str">
            <v>RICCARDO</v>
          </cell>
          <cell r="D185">
            <v>7</v>
          </cell>
          <cell r="E185" t="str">
            <v>MDS PANARIA GROUP</v>
          </cell>
        </row>
        <row r="186">
          <cell r="A186">
            <v>246</v>
          </cell>
          <cell r="B186" t="str">
            <v>NANETTI</v>
          </cell>
          <cell r="C186" t="str">
            <v>GIANNI</v>
          </cell>
          <cell r="D186">
            <v>46</v>
          </cell>
          <cell r="E186" t="str">
            <v>TRAIL ROMAGNA</v>
          </cell>
        </row>
        <row r="187">
          <cell r="A187">
            <v>148</v>
          </cell>
          <cell r="B187" t="str">
            <v>NERI</v>
          </cell>
          <cell r="C187" t="str">
            <v>FABIO</v>
          </cell>
          <cell r="D187">
            <v>9</v>
          </cell>
          <cell r="E187" t="str">
            <v>JOY RUNNER</v>
          </cell>
        </row>
        <row r="188">
          <cell r="A188">
            <v>245</v>
          </cell>
          <cell r="B188" t="str">
            <v>NESTI</v>
          </cell>
          <cell r="C188" t="str">
            <v>PIERO</v>
          </cell>
          <cell r="D188">
            <v>45</v>
          </cell>
          <cell r="E188" t="str">
            <v>SILVANO FEDI</v>
          </cell>
        </row>
        <row r="189">
          <cell r="A189">
            <v>253</v>
          </cell>
          <cell r="B189" t="str">
            <v>NEVIANI</v>
          </cell>
          <cell r="C189" t="str">
            <v>EMILIA</v>
          </cell>
          <cell r="D189">
            <v>1</v>
          </cell>
          <cell r="E189" t="str">
            <v>LA GUGLIA</v>
          </cell>
        </row>
        <row r="190">
          <cell r="A190">
            <v>205</v>
          </cell>
          <cell r="B190" t="str">
            <v>OCCHI</v>
          </cell>
          <cell r="C190" t="str">
            <v>GIULIANO</v>
          </cell>
          <cell r="D190">
            <v>5</v>
          </cell>
          <cell r="E190" t="str">
            <v xml:space="preserve">CASTELFRANCO POL. </v>
          </cell>
        </row>
        <row r="191">
          <cell r="A191">
            <v>163</v>
          </cell>
          <cell r="B191" t="str">
            <v>ORI</v>
          </cell>
          <cell r="C191" t="str">
            <v>ANDREA</v>
          </cell>
          <cell r="D191">
            <v>11</v>
          </cell>
          <cell r="E191" t="str">
            <v>DODINA BIKE</v>
          </cell>
        </row>
        <row r="192">
          <cell r="A192">
            <v>279</v>
          </cell>
          <cell r="B192" t="str">
            <v>PALANDRI</v>
          </cell>
          <cell r="C192" t="str">
            <v>GINETTA</v>
          </cell>
          <cell r="D192">
            <v>20</v>
          </cell>
          <cell r="E192" t="str">
            <v>POD.SASSOLESE</v>
          </cell>
        </row>
        <row r="193">
          <cell r="A193">
            <v>169</v>
          </cell>
          <cell r="B193" t="str">
            <v>PALTRINIERI</v>
          </cell>
          <cell r="C193" t="str">
            <v>LUCA</v>
          </cell>
          <cell r="D193">
            <v>15</v>
          </cell>
          <cell r="E193" t="str">
            <v xml:space="preserve">CAMPOGALLIANO POL. </v>
          </cell>
        </row>
        <row r="194">
          <cell r="A194">
            <v>242</v>
          </cell>
          <cell r="B194" t="str">
            <v>PANINI</v>
          </cell>
          <cell r="C194" t="str">
            <v>MASSIMO</v>
          </cell>
          <cell r="D194">
            <v>16</v>
          </cell>
          <cell r="E194" t="str">
            <v>POD. FORMIGINESE</v>
          </cell>
        </row>
        <row r="195">
          <cell r="A195">
            <v>221</v>
          </cell>
          <cell r="B195" t="str">
            <v>PIACENTINI</v>
          </cell>
          <cell r="C195" t="str">
            <v>GIUSEPPE</v>
          </cell>
          <cell r="D195">
            <v>4</v>
          </cell>
          <cell r="E195" t="str">
            <v>CITTANOVA</v>
          </cell>
        </row>
        <row r="196">
          <cell r="A196">
            <v>153</v>
          </cell>
          <cell r="B196" t="str">
            <v>PIERLI</v>
          </cell>
          <cell r="C196" t="str">
            <v>ROMANO</v>
          </cell>
          <cell r="D196">
            <v>3</v>
          </cell>
          <cell r="E196" t="str">
            <v>POL.NONANTOLA</v>
          </cell>
        </row>
        <row r="197">
          <cell r="A197">
            <v>232</v>
          </cell>
          <cell r="B197" t="str">
            <v>PIETRAROLI</v>
          </cell>
          <cell r="C197" t="str">
            <v>COSIMO</v>
          </cell>
          <cell r="D197">
            <v>41</v>
          </cell>
          <cell r="E197" t="str">
            <v>POL. RUBIERA</v>
          </cell>
        </row>
        <row r="198">
          <cell r="A198">
            <v>217</v>
          </cell>
          <cell r="B198" t="str">
            <v>PIETRI</v>
          </cell>
          <cell r="C198" t="str">
            <v>STEFANO</v>
          </cell>
          <cell r="D198">
            <v>37</v>
          </cell>
          <cell r="E198" t="str">
            <v>SPEEDFLASH</v>
          </cell>
        </row>
        <row r="199">
          <cell r="A199">
            <v>161</v>
          </cell>
          <cell r="B199" t="str">
            <v>PIGNATTARI</v>
          </cell>
          <cell r="C199" t="str">
            <v>FILIPPO</v>
          </cell>
          <cell r="D199">
            <v>9</v>
          </cell>
          <cell r="E199" t="str">
            <v>JOY RUNNER</v>
          </cell>
        </row>
        <row r="200">
          <cell r="A200">
            <v>250</v>
          </cell>
          <cell r="B200" t="str">
            <v>PIGONI</v>
          </cell>
          <cell r="C200" t="str">
            <v>CARMEN</v>
          </cell>
          <cell r="D200">
            <v>7</v>
          </cell>
          <cell r="E200" t="str">
            <v>MDS PANARIA GROUP</v>
          </cell>
        </row>
        <row r="201">
          <cell r="A201">
            <v>237</v>
          </cell>
          <cell r="B201" t="str">
            <v>PIGONI</v>
          </cell>
          <cell r="C201" t="str">
            <v>MATTEO</v>
          </cell>
          <cell r="D201">
            <v>13</v>
          </cell>
          <cell r="E201" t="str">
            <v>RCM CASINALBO</v>
          </cell>
        </row>
        <row r="202">
          <cell r="A202">
            <v>192</v>
          </cell>
          <cell r="B202" t="str">
            <v>PIVETTI</v>
          </cell>
          <cell r="C202" t="str">
            <v>MAURIZIO</v>
          </cell>
          <cell r="D202">
            <v>16</v>
          </cell>
          <cell r="E202" t="str">
            <v>POD. FORMIGINESE</v>
          </cell>
        </row>
        <row r="203">
          <cell r="A203">
            <v>222</v>
          </cell>
          <cell r="B203" t="str">
            <v>PLESSI</v>
          </cell>
          <cell r="C203" t="str">
            <v>ALAN</v>
          </cell>
          <cell r="D203">
            <v>18</v>
          </cell>
          <cell r="E203" t="str">
            <v xml:space="preserve">LA ROCCA </v>
          </cell>
        </row>
        <row r="204">
          <cell r="A204">
            <v>219</v>
          </cell>
          <cell r="B204" t="str">
            <v>POGGI</v>
          </cell>
          <cell r="C204" t="str">
            <v>FABIO</v>
          </cell>
          <cell r="D204">
            <v>22</v>
          </cell>
          <cell r="E204" t="str">
            <v>SAN VITO</v>
          </cell>
        </row>
        <row r="205">
          <cell r="A205">
            <v>239</v>
          </cell>
          <cell r="B205" t="str">
            <v>POLI</v>
          </cell>
          <cell r="C205" t="str">
            <v>CORRADO</v>
          </cell>
          <cell r="D205">
            <v>41</v>
          </cell>
          <cell r="E205" t="str">
            <v>POL. RUBIERA</v>
          </cell>
        </row>
        <row r="206">
          <cell r="A206">
            <v>252</v>
          </cell>
          <cell r="B206" t="str">
            <v>PUGLIA</v>
          </cell>
          <cell r="C206" t="str">
            <v>SILVIA</v>
          </cell>
          <cell r="D206">
            <v>41</v>
          </cell>
          <cell r="E206" t="str">
            <v>POL. RUBIERA</v>
          </cell>
        </row>
        <row r="207">
          <cell r="A207">
            <v>164</v>
          </cell>
          <cell r="B207" t="str">
            <v>REALE</v>
          </cell>
          <cell r="C207" t="str">
            <v>PASQUALE</v>
          </cell>
          <cell r="D207">
            <v>12</v>
          </cell>
          <cell r="E207" t="str">
            <v>PICO RUNNERS</v>
          </cell>
        </row>
        <row r="208">
          <cell r="A208">
            <v>268</v>
          </cell>
          <cell r="B208" t="str">
            <v>RICCHI</v>
          </cell>
          <cell r="C208" t="str">
            <v>LUCIA</v>
          </cell>
          <cell r="D208">
            <v>17</v>
          </cell>
          <cell r="E208" t="str">
            <v>MODENA RUNNERS</v>
          </cell>
        </row>
        <row r="209">
          <cell r="A209">
            <v>256</v>
          </cell>
          <cell r="B209" t="str">
            <v>RICCI</v>
          </cell>
          <cell r="C209" t="str">
            <v>LAURA</v>
          </cell>
          <cell r="D209">
            <v>14</v>
          </cell>
          <cell r="E209" t="str">
            <v>UISP MODENA</v>
          </cell>
        </row>
        <row r="210">
          <cell r="A210">
            <v>227</v>
          </cell>
          <cell r="B210" t="str">
            <v>RICCI</v>
          </cell>
          <cell r="C210" t="str">
            <v>DINO</v>
          </cell>
          <cell r="D210">
            <v>16</v>
          </cell>
          <cell r="E210" t="str">
            <v>POD. FORMIGINESE</v>
          </cell>
        </row>
        <row r="211">
          <cell r="A211">
            <v>236</v>
          </cell>
          <cell r="B211" t="str">
            <v>ROCCHI</v>
          </cell>
          <cell r="C211" t="str">
            <v>MARCO</v>
          </cell>
          <cell r="D211">
            <v>8</v>
          </cell>
          <cell r="E211" t="str">
            <v>3'30 RUNNING TEAM</v>
          </cell>
        </row>
        <row r="212">
          <cell r="A212">
            <v>200</v>
          </cell>
          <cell r="B212" t="str">
            <v>ROMOLI</v>
          </cell>
          <cell r="C212" t="str">
            <v>ROSSANO</v>
          </cell>
          <cell r="D212">
            <v>7</v>
          </cell>
          <cell r="E212" t="str">
            <v>MDS PANARIA GROUP</v>
          </cell>
        </row>
        <row r="213">
          <cell r="A213">
            <v>180</v>
          </cell>
          <cell r="B213" t="str">
            <v>ROSSETTO</v>
          </cell>
          <cell r="C213" t="str">
            <v>CLAUDIO</v>
          </cell>
          <cell r="D213">
            <v>6</v>
          </cell>
          <cell r="E213" t="str">
            <v>PODISMO MADONNINA</v>
          </cell>
        </row>
        <row r="214">
          <cell r="A214">
            <v>275</v>
          </cell>
          <cell r="B214" t="str">
            <v>RUFFILLI</v>
          </cell>
          <cell r="C214" t="str">
            <v>GIORGIA</v>
          </cell>
          <cell r="D214">
            <v>6</v>
          </cell>
          <cell r="E214" t="str">
            <v>PODISMO MADONNINA</v>
          </cell>
        </row>
        <row r="215">
          <cell r="A215">
            <v>254</v>
          </cell>
          <cell r="B215" t="str">
            <v>RUSSO</v>
          </cell>
          <cell r="C215" t="str">
            <v>ANNALISA</v>
          </cell>
          <cell r="D215">
            <v>41</v>
          </cell>
          <cell r="E215" t="str">
            <v>POL. RUBIERA</v>
          </cell>
        </row>
        <row r="216">
          <cell r="A216">
            <v>166</v>
          </cell>
          <cell r="B216" t="str">
            <v>SCANDAGLI</v>
          </cell>
          <cell r="C216" t="str">
            <v>MICHELE</v>
          </cell>
          <cell r="D216">
            <v>8</v>
          </cell>
          <cell r="E216" t="str">
            <v>3'30 RUNNING TEAM</v>
          </cell>
        </row>
        <row r="217">
          <cell r="A217">
            <v>266</v>
          </cell>
          <cell r="B217" t="str">
            <v>SERNESI</v>
          </cell>
          <cell r="C217" t="str">
            <v>STEFANIA</v>
          </cell>
          <cell r="D217">
            <v>6</v>
          </cell>
          <cell r="E217" t="str">
            <v>PODISMO MADONNINA</v>
          </cell>
        </row>
        <row r="218">
          <cell r="A218">
            <v>229</v>
          </cell>
          <cell r="B218" t="str">
            <v>SIENA</v>
          </cell>
          <cell r="C218" t="str">
            <v>ROBERTO</v>
          </cell>
          <cell r="D218">
            <v>39</v>
          </cell>
          <cell r="E218" t="str">
            <v>DLF</v>
          </cell>
        </row>
        <row r="219">
          <cell r="A219">
            <v>235</v>
          </cell>
          <cell r="B219" t="str">
            <v>SPEZZANI</v>
          </cell>
          <cell r="C219" t="str">
            <v>FABRIZIO</v>
          </cell>
          <cell r="D219">
            <v>1</v>
          </cell>
          <cell r="E219" t="str">
            <v>LA GUGLIA</v>
          </cell>
        </row>
        <row r="220">
          <cell r="A220">
            <v>247</v>
          </cell>
          <cell r="B220" t="str">
            <v>SPONZIELLO</v>
          </cell>
          <cell r="C220" t="str">
            <v>MIRELLA</v>
          </cell>
          <cell r="D220">
            <v>2</v>
          </cell>
          <cell r="E220" t="str">
            <v>ATL. FRIGNANO</v>
          </cell>
        </row>
        <row r="221">
          <cell r="A221">
            <v>255</v>
          </cell>
          <cell r="B221" t="str">
            <v>STEFANI</v>
          </cell>
          <cell r="C221" t="str">
            <v>VANESSA</v>
          </cell>
          <cell r="D221">
            <v>41</v>
          </cell>
          <cell r="E221" t="str">
            <v>POL. RUBIERA</v>
          </cell>
        </row>
        <row r="222">
          <cell r="A222">
            <v>143</v>
          </cell>
          <cell r="B222" t="str">
            <v>STOPAZZINI</v>
          </cell>
          <cell r="C222" t="str">
            <v>EMILIANO</v>
          </cell>
          <cell r="D222">
            <v>38</v>
          </cell>
          <cell r="E222" t="str">
            <v>MODENA ATLETICA</v>
          </cell>
        </row>
        <row r="223">
          <cell r="A223">
            <v>157</v>
          </cell>
          <cell r="B223" t="str">
            <v>STRADI</v>
          </cell>
          <cell r="C223" t="str">
            <v>GIANLUCA</v>
          </cell>
          <cell r="D223">
            <v>6</v>
          </cell>
          <cell r="E223" t="str">
            <v>PODISMO MADONNINA</v>
          </cell>
        </row>
        <row r="224">
          <cell r="A224">
            <v>197</v>
          </cell>
          <cell r="B224" t="str">
            <v>TARRICONE</v>
          </cell>
          <cell r="C224" t="str">
            <v>ANGELO</v>
          </cell>
          <cell r="D224">
            <v>7</v>
          </cell>
          <cell r="E224" t="str">
            <v>MDS PANARIA GROUP</v>
          </cell>
        </row>
        <row r="225">
          <cell r="A225">
            <v>273</v>
          </cell>
          <cell r="B225" t="str">
            <v>TEBALDI</v>
          </cell>
          <cell r="C225" t="str">
            <v>MARIA</v>
          </cell>
          <cell r="D225">
            <v>7</v>
          </cell>
          <cell r="E225" t="str">
            <v>MDS PANARIA GROUP</v>
          </cell>
        </row>
        <row r="226">
          <cell r="A226">
            <v>277</v>
          </cell>
          <cell r="B226" t="str">
            <v>TEBALDI</v>
          </cell>
          <cell r="C226" t="str">
            <v>SONIA</v>
          </cell>
          <cell r="D226">
            <v>22</v>
          </cell>
          <cell r="E226" t="str">
            <v>SAN VITO</v>
          </cell>
        </row>
        <row r="227">
          <cell r="A227">
            <v>145</v>
          </cell>
          <cell r="B227" t="str">
            <v>TOLARI</v>
          </cell>
          <cell r="C227" t="str">
            <v>ROBERTO</v>
          </cell>
          <cell r="D227">
            <v>25</v>
          </cell>
          <cell r="E227" t="str">
            <v>INDIVIDUALE</v>
          </cell>
        </row>
        <row r="228">
          <cell r="A228">
            <v>244</v>
          </cell>
          <cell r="B228" t="str">
            <v>UCCELLARI</v>
          </cell>
          <cell r="C228" t="str">
            <v>ANDREA</v>
          </cell>
          <cell r="D228">
            <v>28</v>
          </cell>
          <cell r="E228" t="str">
            <v>LA FRATELLANZA</v>
          </cell>
        </row>
        <row r="229">
          <cell r="A229">
            <v>260</v>
          </cell>
          <cell r="B229" t="str">
            <v>UGOLINI</v>
          </cell>
          <cell r="C229" t="str">
            <v>SONIA</v>
          </cell>
          <cell r="D229">
            <v>2</v>
          </cell>
          <cell r="E229" t="str">
            <v>ATL. FRIGNANO</v>
          </cell>
        </row>
        <row r="230">
          <cell r="A230">
            <v>267</v>
          </cell>
          <cell r="B230" t="str">
            <v>VACCARI</v>
          </cell>
          <cell r="C230" t="str">
            <v>MICHELA</v>
          </cell>
          <cell r="D230">
            <v>30</v>
          </cell>
          <cell r="E230" t="str">
            <v>ART TORRAZZO</v>
          </cell>
        </row>
        <row r="231">
          <cell r="A231">
            <v>160</v>
          </cell>
          <cell r="B231" t="str">
            <v>VECCHI</v>
          </cell>
          <cell r="C231" t="str">
            <v>GIORGIO</v>
          </cell>
          <cell r="D231">
            <v>4</v>
          </cell>
          <cell r="E231" t="str">
            <v>CITTANOVA</v>
          </cell>
        </row>
        <row r="232">
          <cell r="A232">
            <v>261</v>
          </cell>
          <cell r="B232" t="str">
            <v>VENTURELLI</v>
          </cell>
          <cell r="C232" t="str">
            <v>FRANCESCA</v>
          </cell>
          <cell r="D232">
            <v>16</v>
          </cell>
          <cell r="E232" t="str">
            <v>POD. FORMIGINESE</v>
          </cell>
        </row>
        <row r="233">
          <cell r="A233">
            <v>211</v>
          </cell>
          <cell r="B233" t="str">
            <v>VERONESI</v>
          </cell>
          <cell r="C233" t="str">
            <v>GIUSEPPE</v>
          </cell>
          <cell r="D233">
            <v>36</v>
          </cell>
          <cell r="E233" t="str">
            <v>POD. PERSICETANA</v>
          </cell>
        </row>
        <row r="234">
          <cell r="A234">
            <v>259</v>
          </cell>
          <cell r="B234" t="str">
            <v>VETTOR</v>
          </cell>
          <cell r="C234" t="str">
            <v>GIULIA</v>
          </cell>
          <cell r="D234">
            <v>38</v>
          </cell>
          <cell r="E234" t="str">
            <v>MODENA ATLETICA</v>
          </cell>
        </row>
        <row r="235">
          <cell r="A235">
            <v>184</v>
          </cell>
          <cell r="B235" t="str">
            <v>VILLA</v>
          </cell>
          <cell r="C235" t="str">
            <v>RAFFAELLO</v>
          </cell>
          <cell r="D235">
            <v>21</v>
          </cell>
          <cell r="E235" t="str">
            <v>POL. MONTE SAN PIETRO</v>
          </cell>
        </row>
        <row r="236">
          <cell r="A236">
            <v>190</v>
          </cell>
          <cell r="B236" t="str">
            <v>VINAZZANI</v>
          </cell>
          <cell r="C236" t="str">
            <v>MASSIMO</v>
          </cell>
          <cell r="D236">
            <v>24</v>
          </cell>
          <cell r="E236" t="str">
            <v>POD. FIORANESE</v>
          </cell>
        </row>
        <row r="237">
          <cell r="A237">
            <v>147</v>
          </cell>
          <cell r="B237" t="str">
            <v>ZUCCARINI</v>
          </cell>
          <cell r="C237" t="str">
            <v>STEFANO</v>
          </cell>
          <cell r="D237">
            <v>8</v>
          </cell>
          <cell r="E237" t="str">
            <v>3'30 RUNNING TEAM</v>
          </cell>
        </row>
        <row r="238">
          <cell r="A238">
            <v>99</v>
          </cell>
          <cell r="E238" t="str">
            <v/>
          </cell>
        </row>
        <row r="239">
          <cell r="A239">
            <v>100</v>
          </cell>
          <cell r="E239" t="str">
            <v/>
          </cell>
        </row>
        <row r="240">
          <cell r="A240">
            <v>101</v>
          </cell>
          <cell r="E240" t="str">
            <v/>
          </cell>
        </row>
        <row r="241">
          <cell r="A241">
            <v>102</v>
          </cell>
          <cell r="E241" t="str">
            <v/>
          </cell>
        </row>
        <row r="242">
          <cell r="A242">
            <v>103</v>
          </cell>
          <cell r="E242" t="str">
            <v/>
          </cell>
        </row>
        <row r="243">
          <cell r="A243">
            <v>104</v>
          </cell>
          <cell r="E243" t="str">
            <v/>
          </cell>
        </row>
        <row r="244">
          <cell r="A244">
            <v>105</v>
          </cell>
          <cell r="E244" t="str">
            <v/>
          </cell>
        </row>
        <row r="245">
          <cell r="A245">
            <v>106</v>
          </cell>
          <cell r="E245" t="str">
            <v/>
          </cell>
        </row>
        <row r="246">
          <cell r="A246">
            <v>107</v>
          </cell>
          <cell r="E246" t="str">
            <v/>
          </cell>
        </row>
        <row r="247">
          <cell r="A247">
            <v>108</v>
          </cell>
          <cell r="E247" t="str">
            <v/>
          </cell>
        </row>
        <row r="248">
          <cell r="A248">
            <v>109</v>
          </cell>
          <cell r="E248" t="str">
            <v/>
          </cell>
        </row>
        <row r="249">
          <cell r="A249">
            <v>110</v>
          </cell>
          <cell r="E249" t="str">
            <v/>
          </cell>
        </row>
        <row r="250">
          <cell r="A250">
            <v>111</v>
          </cell>
          <cell r="E250" t="str">
            <v/>
          </cell>
        </row>
        <row r="251">
          <cell r="A251">
            <v>112</v>
          </cell>
          <cell r="E251" t="str">
            <v/>
          </cell>
        </row>
        <row r="252">
          <cell r="A252">
            <v>113</v>
          </cell>
          <cell r="E252" t="str">
            <v/>
          </cell>
        </row>
        <row r="253">
          <cell r="A253">
            <v>114</v>
          </cell>
          <cell r="E253" t="str">
            <v/>
          </cell>
        </row>
        <row r="254">
          <cell r="A254">
            <v>115</v>
          </cell>
          <cell r="E254" t="str">
            <v/>
          </cell>
        </row>
        <row r="255">
          <cell r="A255">
            <v>116</v>
          </cell>
          <cell r="E255" t="str">
            <v/>
          </cell>
        </row>
        <row r="256">
          <cell r="A256">
            <v>117</v>
          </cell>
          <cell r="E256" t="str">
            <v/>
          </cell>
        </row>
        <row r="257">
          <cell r="A257">
            <v>118</v>
          </cell>
          <cell r="E257" t="str">
            <v/>
          </cell>
        </row>
        <row r="258">
          <cell r="A258">
            <v>119</v>
          </cell>
          <cell r="E258" t="str">
            <v/>
          </cell>
        </row>
        <row r="259">
          <cell r="A259">
            <v>120</v>
          </cell>
          <cell r="E259" t="str">
            <v/>
          </cell>
        </row>
        <row r="260">
          <cell r="A260">
            <v>121</v>
          </cell>
          <cell r="E260" t="str">
            <v/>
          </cell>
        </row>
        <row r="261">
          <cell r="A261">
            <v>122</v>
          </cell>
          <cell r="E261" t="str">
            <v/>
          </cell>
        </row>
        <row r="262">
          <cell r="A262">
            <v>123</v>
          </cell>
          <cell r="E262" t="str">
            <v/>
          </cell>
        </row>
        <row r="263">
          <cell r="A263">
            <v>124</v>
          </cell>
          <cell r="E263" t="str">
            <v/>
          </cell>
        </row>
        <row r="264">
          <cell r="A264">
            <v>125</v>
          </cell>
          <cell r="E264" t="str">
            <v/>
          </cell>
        </row>
        <row r="265">
          <cell r="A265">
            <v>126</v>
          </cell>
          <cell r="E265" t="str">
            <v/>
          </cell>
        </row>
        <row r="266">
          <cell r="A266">
            <v>127</v>
          </cell>
          <cell r="E266" t="str">
            <v/>
          </cell>
        </row>
        <row r="267">
          <cell r="A267">
            <v>128</v>
          </cell>
          <cell r="E267" t="str">
            <v/>
          </cell>
        </row>
        <row r="268">
          <cell r="A268">
            <v>129</v>
          </cell>
          <cell r="E268" t="str">
            <v/>
          </cell>
        </row>
        <row r="269">
          <cell r="A269">
            <v>130</v>
          </cell>
          <cell r="E269" t="str">
            <v/>
          </cell>
        </row>
        <row r="270">
          <cell r="A270">
            <v>131</v>
          </cell>
          <cell r="E270" t="str">
            <v/>
          </cell>
        </row>
        <row r="271">
          <cell r="A271">
            <v>132</v>
          </cell>
          <cell r="E271" t="str">
            <v/>
          </cell>
        </row>
        <row r="272">
          <cell r="A272">
            <v>133</v>
          </cell>
          <cell r="E272" t="str">
            <v/>
          </cell>
        </row>
        <row r="273">
          <cell r="A273">
            <v>134</v>
          </cell>
          <cell r="E273" t="str">
            <v/>
          </cell>
        </row>
        <row r="274">
          <cell r="A274">
            <v>135</v>
          </cell>
          <cell r="E274" t="str">
            <v/>
          </cell>
        </row>
        <row r="275">
          <cell r="A275">
            <v>136</v>
          </cell>
          <cell r="E275" t="str">
            <v/>
          </cell>
        </row>
        <row r="276">
          <cell r="A276">
            <v>137</v>
          </cell>
          <cell r="E276" t="str">
            <v/>
          </cell>
        </row>
        <row r="277">
          <cell r="A277">
            <v>138</v>
          </cell>
          <cell r="E277" t="str">
            <v/>
          </cell>
        </row>
        <row r="278">
          <cell r="A278">
            <v>139</v>
          </cell>
          <cell r="E278" t="str">
            <v/>
          </cell>
        </row>
        <row r="279">
          <cell r="A279">
            <v>140</v>
          </cell>
          <cell r="E279" t="str">
            <v/>
          </cell>
        </row>
        <row r="280">
          <cell r="A280">
            <v>141</v>
          </cell>
          <cell r="E280" t="str">
            <v/>
          </cell>
        </row>
        <row r="281">
          <cell r="A281">
            <v>142</v>
          </cell>
          <cell r="E281" t="str">
            <v/>
          </cell>
        </row>
        <row r="282">
          <cell r="A282">
            <v>281</v>
          </cell>
          <cell r="E282" t="str">
            <v/>
          </cell>
        </row>
        <row r="283">
          <cell r="A283">
            <v>282</v>
          </cell>
          <cell r="E283" t="str">
            <v/>
          </cell>
        </row>
        <row r="284">
          <cell r="A284">
            <v>283</v>
          </cell>
          <cell r="E284" t="str">
            <v/>
          </cell>
        </row>
        <row r="285">
          <cell r="A285">
            <v>284</v>
          </cell>
          <cell r="E285" t="str">
            <v/>
          </cell>
        </row>
        <row r="286">
          <cell r="A286">
            <v>285</v>
          </cell>
          <cell r="E286" t="str">
            <v/>
          </cell>
        </row>
        <row r="287">
          <cell r="A287">
            <v>286</v>
          </cell>
          <cell r="E287" t="str">
            <v/>
          </cell>
        </row>
        <row r="288">
          <cell r="A288">
            <v>287</v>
          </cell>
          <cell r="E288" t="str">
            <v/>
          </cell>
        </row>
        <row r="289">
          <cell r="A289">
            <v>288</v>
          </cell>
          <cell r="E289" t="str">
            <v/>
          </cell>
        </row>
        <row r="290">
          <cell r="A290">
            <v>289</v>
          </cell>
          <cell r="E290" t="str">
            <v/>
          </cell>
        </row>
        <row r="291">
          <cell r="A291">
            <v>290</v>
          </cell>
          <cell r="E291" t="str">
            <v/>
          </cell>
        </row>
        <row r="292">
          <cell r="A292">
            <v>291</v>
          </cell>
          <cell r="E292" t="str">
            <v/>
          </cell>
        </row>
        <row r="293">
          <cell r="A293">
            <v>292</v>
          </cell>
          <cell r="E293" t="str">
            <v/>
          </cell>
        </row>
        <row r="294">
          <cell r="A294">
            <v>293</v>
          </cell>
          <cell r="E294" t="str">
            <v/>
          </cell>
        </row>
        <row r="295">
          <cell r="A295">
            <v>294</v>
          </cell>
          <cell r="E295" t="str">
            <v/>
          </cell>
        </row>
        <row r="296">
          <cell r="A296">
            <v>295</v>
          </cell>
          <cell r="E296" t="str">
            <v/>
          </cell>
        </row>
        <row r="297">
          <cell r="A297">
            <v>296</v>
          </cell>
          <cell r="E297" t="str">
            <v/>
          </cell>
        </row>
        <row r="298">
          <cell r="A298">
            <v>297</v>
          </cell>
          <cell r="E298" t="str">
            <v/>
          </cell>
        </row>
        <row r="299">
          <cell r="A299">
            <v>298</v>
          </cell>
          <cell r="E299" t="str">
            <v/>
          </cell>
        </row>
        <row r="300">
          <cell r="A300">
            <v>299</v>
          </cell>
          <cell r="E300" t="str">
            <v/>
          </cell>
        </row>
        <row r="301">
          <cell r="A301">
            <v>300</v>
          </cell>
          <cell r="E301" t="str">
            <v/>
          </cell>
        </row>
        <row r="302">
          <cell r="A302">
            <v>301</v>
          </cell>
          <cell r="E302" t="str">
            <v/>
          </cell>
        </row>
        <row r="303">
          <cell r="A303">
            <v>302</v>
          </cell>
          <cell r="E303" t="str">
            <v/>
          </cell>
        </row>
        <row r="304">
          <cell r="A304">
            <v>303</v>
          </cell>
          <cell r="E304" t="str">
            <v/>
          </cell>
        </row>
        <row r="305">
          <cell r="A305">
            <v>304</v>
          </cell>
          <cell r="E305" t="str">
            <v/>
          </cell>
        </row>
        <row r="306">
          <cell r="A306">
            <v>305</v>
          </cell>
          <cell r="E306" t="str">
            <v/>
          </cell>
        </row>
        <row r="307">
          <cell r="A307">
            <v>306</v>
          </cell>
          <cell r="E307" t="str">
            <v/>
          </cell>
        </row>
        <row r="308">
          <cell r="A308">
            <v>307</v>
          </cell>
          <cell r="E308" t="str">
            <v/>
          </cell>
        </row>
        <row r="309">
          <cell r="A309">
            <v>308</v>
          </cell>
          <cell r="E309" t="str">
            <v/>
          </cell>
        </row>
        <row r="310">
          <cell r="A310">
            <v>309</v>
          </cell>
          <cell r="E310" t="str">
            <v/>
          </cell>
        </row>
        <row r="311">
          <cell r="A311">
            <v>310</v>
          </cell>
          <cell r="E311" t="str">
            <v/>
          </cell>
        </row>
        <row r="312">
          <cell r="A312">
            <v>311</v>
          </cell>
          <cell r="E312" t="str">
            <v/>
          </cell>
        </row>
        <row r="313">
          <cell r="A313">
            <v>312</v>
          </cell>
          <cell r="E313" t="str">
            <v/>
          </cell>
        </row>
        <row r="314">
          <cell r="A314">
            <v>313</v>
          </cell>
          <cell r="E314" t="str">
            <v/>
          </cell>
        </row>
        <row r="315">
          <cell r="A315">
            <v>314</v>
          </cell>
          <cell r="E315" t="str">
            <v/>
          </cell>
        </row>
        <row r="316">
          <cell r="A316">
            <v>315</v>
          </cell>
          <cell r="E316" t="str">
            <v/>
          </cell>
        </row>
        <row r="317">
          <cell r="A317">
            <v>316</v>
          </cell>
          <cell r="E317" t="str">
            <v/>
          </cell>
        </row>
        <row r="318">
          <cell r="A318">
            <v>317</v>
          </cell>
          <cell r="E318" t="str">
            <v/>
          </cell>
        </row>
        <row r="319">
          <cell r="A319">
            <v>318</v>
          </cell>
          <cell r="E319" t="str">
            <v/>
          </cell>
        </row>
        <row r="320">
          <cell r="A320">
            <v>319</v>
          </cell>
          <cell r="E320" t="str">
            <v/>
          </cell>
        </row>
        <row r="321">
          <cell r="A321">
            <v>320</v>
          </cell>
          <cell r="E321" t="str">
            <v/>
          </cell>
        </row>
        <row r="322">
          <cell r="A322">
            <v>321</v>
          </cell>
          <cell r="E322" t="str">
            <v/>
          </cell>
        </row>
        <row r="323">
          <cell r="A323">
            <v>322</v>
          </cell>
          <cell r="E323" t="str">
            <v/>
          </cell>
        </row>
        <row r="324">
          <cell r="A324">
            <v>323</v>
          </cell>
          <cell r="E324" t="str">
            <v/>
          </cell>
        </row>
        <row r="325">
          <cell r="A325">
            <v>324</v>
          </cell>
          <cell r="E325" t="str">
            <v/>
          </cell>
        </row>
        <row r="326">
          <cell r="A326">
            <v>325</v>
          </cell>
          <cell r="E326" t="str">
            <v/>
          </cell>
        </row>
        <row r="327">
          <cell r="A327">
            <v>326</v>
          </cell>
          <cell r="E327" t="str">
            <v/>
          </cell>
        </row>
        <row r="328">
          <cell r="A328">
            <v>327</v>
          </cell>
          <cell r="E328" t="str">
            <v/>
          </cell>
        </row>
        <row r="329">
          <cell r="A329">
            <v>328</v>
          </cell>
          <cell r="E329" t="str">
            <v/>
          </cell>
        </row>
        <row r="330">
          <cell r="A330">
            <v>329</v>
          </cell>
          <cell r="E330" t="str">
            <v/>
          </cell>
        </row>
        <row r="331">
          <cell r="A331">
            <v>330</v>
          </cell>
          <cell r="E331" t="str">
            <v/>
          </cell>
        </row>
        <row r="332">
          <cell r="A332">
            <v>331</v>
          </cell>
          <cell r="E332" t="str">
            <v/>
          </cell>
        </row>
        <row r="333">
          <cell r="A333">
            <v>332</v>
          </cell>
          <cell r="E333" t="str">
            <v/>
          </cell>
        </row>
        <row r="334">
          <cell r="A334">
            <v>333</v>
          </cell>
          <cell r="E334" t="str">
            <v/>
          </cell>
        </row>
        <row r="335">
          <cell r="A335">
            <v>334</v>
          </cell>
          <cell r="E335" t="str">
            <v/>
          </cell>
        </row>
        <row r="336">
          <cell r="A336">
            <v>335</v>
          </cell>
          <cell r="E336" t="str">
            <v/>
          </cell>
        </row>
        <row r="337">
          <cell r="A337">
            <v>336</v>
          </cell>
          <cell r="E337" t="str">
            <v/>
          </cell>
        </row>
        <row r="338">
          <cell r="A338">
            <v>337</v>
          </cell>
          <cell r="E338" t="str">
            <v/>
          </cell>
        </row>
        <row r="339">
          <cell r="A339">
            <v>338</v>
          </cell>
          <cell r="E339" t="str">
            <v/>
          </cell>
        </row>
        <row r="340">
          <cell r="A340">
            <v>339</v>
          </cell>
          <cell r="E340" t="str">
            <v/>
          </cell>
        </row>
        <row r="341">
          <cell r="A341">
            <v>340</v>
          </cell>
          <cell r="E341" t="str">
            <v/>
          </cell>
        </row>
        <row r="342">
          <cell r="A342">
            <v>341</v>
          </cell>
          <cell r="E342" t="str">
            <v/>
          </cell>
        </row>
        <row r="343">
          <cell r="A343">
            <v>342</v>
          </cell>
          <cell r="E343" t="str">
            <v/>
          </cell>
        </row>
        <row r="344">
          <cell r="A344">
            <v>343</v>
          </cell>
          <cell r="E344" t="str">
            <v/>
          </cell>
        </row>
        <row r="345">
          <cell r="A345">
            <v>344</v>
          </cell>
          <cell r="E345" t="str">
            <v/>
          </cell>
        </row>
        <row r="346">
          <cell r="A346">
            <v>345</v>
          </cell>
          <cell r="E346" t="str">
            <v/>
          </cell>
        </row>
        <row r="347">
          <cell r="A347">
            <v>346</v>
          </cell>
          <cell r="E347" t="str">
            <v/>
          </cell>
        </row>
        <row r="348">
          <cell r="A348">
            <v>347</v>
          </cell>
          <cell r="E348" t="str">
            <v/>
          </cell>
        </row>
        <row r="349">
          <cell r="A349">
            <v>348</v>
          </cell>
          <cell r="E349" t="str">
            <v/>
          </cell>
        </row>
        <row r="350">
          <cell r="A350">
            <v>349</v>
          </cell>
          <cell r="E350" t="str">
            <v/>
          </cell>
        </row>
        <row r="351">
          <cell r="A351">
            <v>350</v>
          </cell>
          <cell r="E351" t="str">
            <v/>
          </cell>
        </row>
        <row r="352">
          <cell r="A352">
            <v>351</v>
          </cell>
          <cell r="E352" t="str">
            <v/>
          </cell>
        </row>
        <row r="353">
          <cell r="A353">
            <v>352</v>
          </cell>
          <cell r="E353" t="str">
            <v/>
          </cell>
        </row>
        <row r="354">
          <cell r="A354">
            <v>353</v>
          </cell>
          <cell r="E354" t="str">
            <v/>
          </cell>
        </row>
        <row r="355">
          <cell r="A355">
            <v>354</v>
          </cell>
          <cell r="E355" t="str">
            <v/>
          </cell>
        </row>
        <row r="356">
          <cell r="A356">
            <v>355</v>
          </cell>
          <cell r="E356" t="str">
            <v/>
          </cell>
        </row>
        <row r="357">
          <cell r="A357">
            <v>356</v>
          </cell>
          <cell r="E357" t="str">
            <v/>
          </cell>
        </row>
        <row r="358">
          <cell r="A358">
            <v>357</v>
          </cell>
          <cell r="E358" t="str">
            <v/>
          </cell>
        </row>
        <row r="359">
          <cell r="A359">
            <v>358</v>
          </cell>
          <cell r="E359" t="str">
            <v/>
          </cell>
        </row>
        <row r="360">
          <cell r="A360">
            <v>359</v>
          </cell>
          <cell r="E360" t="str">
            <v/>
          </cell>
        </row>
        <row r="361">
          <cell r="A361">
            <v>360</v>
          </cell>
          <cell r="E361" t="str">
            <v/>
          </cell>
        </row>
        <row r="362">
          <cell r="A362">
            <v>361</v>
          </cell>
          <cell r="E362" t="str">
            <v/>
          </cell>
        </row>
        <row r="363">
          <cell r="A363">
            <v>362</v>
          </cell>
          <cell r="E363" t="str">
            <v/>
          </cell>
        </row>
        <row r="364">
          <cell r="A364">
            <v>363</v>
          </cell>
          <cell r="E364" t="str">
            <v/>
          </cell>
        </row>
        <row r="365">
          <cell r="A365">
            <v>364</v>
          </cell>
          <cell r="E365" t="str">
            <v/>
          </cell>
        </row>
        <row r="366">
          <cell r="A366">
            <v>365</v>
          </cell>
          <cell r="E366" t="str">
            <v/>
          </cell>
        </row>
        <row r="367">
          <cell r="A367">
            <v>366</v>
          </cell>
          <cell r="E367" t="str">
            <v/>
          </cell>
        </row>
        <row r="368">
          <cell r="A368">
            <v>367</v>
          </cell>
          <cell r="E368" t="str">
            <v/>
          </cell>
        </row>
        <row r="369">
          <cell r="A369">
            <v>368</v>
          </cell>
          <cell r="E369" t="str">
            <v/>
          </cell>
        </row>
        <row r="370">
          <cell r="A370">
            <v>369</v>
          </cell>
          <cell r="E370" t="str">
            <v/>
          </cell>
        </row>
        <row r="371">
          <cell r="A371">
            <v>370</v>
          </cell>
          <cell r="E371" t="str">
            <v/>
          </cell>
        </row>
        <row r="372">
          <cell r="A372">
            <v>371</v>
          </cell>
          <cell r="E372" t="str">
            <v/>
          </cell>
        </row>
        <row r="373">
          <cell r="A373">
            <v>372</v>
          </cell>
          <cell r="E373" t="str">
            <v/>
          </cell>
        </row>
        <row r="374">
          <cell r="A374">
            <v>373</v>
          </cell>
          <cell r="E374" t="str">
            <v/>
          </cell>
        </row>
        <row r="375">
          <cell r="A375">
            <v>374</v>
          </cell>
          <cell r="E375" t="str">
            <v/>
          </cell>
        </row>
        <row r="376">
          <cell r="A376">
            <v>375</v>
          </cell>
          <cell r="E376" t="str">
            <v/>
          </cell>
        </row>
        <row r="377">
          <cell r="A377">
            <v>376</v>
          </cell>
          <cell r="E377" t="str">
            <v/>
          </cell>
        </row>
        <row r="378">
          <cell r="A378">
            <v>377</v>
          </cell>
          <cell r="E378" t="str">
            <v/>
          </cell>
        </row>
        <row r="379">
          <cell r="A379">
            <v>378</v>
          </cell>
          <cell r="E379" t="str">
            <v/>
          </cell>
        </row>
        <row r="380">
          <cell r="A380">
            <v>379</v>
          </cell>
          <cell r="E380" t="str">
            <v/>
          </cell>
        </row>
        <row r="381">
          <cell r="A381">
            <v>380</v>
          </cell>
          <cell r="E381" t="str">
            <v/>
          </cell>
        </row>
        <row r="382">
          <cell r="A382">
            <v>381</v>
          </cell>
          <cell r="E382" t="str">
            <v/>
          </cell>
        </row>
        <row r="383">
          <cell r="A383">
            <v>382</v>
          </cell>
          <cell r="E383" t="str">
            <v/>
          </cell>
        </row>
        <row r="384">
          <cell r="A384">
            <v>383</v>
          </cell>
          <cell r="E384" t="str">
            <v/>
          </cell>
        </row>
        <row r="385">
          <cell r="A385">
            <v>384</v>
          </cell>
          <cell r="E385" t="str">
            <v/>
          </cell>
        </row>
        <row r="386">
          <cell r="A386">
            <v>385</v>
          </cell>
          <cell r="E386" t="str">
            <v/>
          </cell>
        </row>
        <row r="387">
          <cell r="A387">
            <v>386</v>
          </cell>
          <cell r="E387" t="str">
            <v/>
          </cell>
        </row>
        <row r="388">
          <cell r="A388">
            <v>387</v>
          </cell>
          <cell r="E388" t="str">
            <v/>
          </cell>
        </row>
        <row r="389">
          <cell r="A389">
            <v>388</v>
          </cell>
          <cell r="E389" t="str">
            <v/>
          </cell>
        </row>
        <row r="390">
          <cell r="A390">
            <v>389</v>
          </cell>
          <cell r="E390" t="str">
            <v/>
          </cell>
        </row>
        <row r="391">
          <cell r="A391">
            <v>390</v>
          </cell>
          <cell r="E391" t="str">
            <v/>
          </cell>
        </row>
        <row r="392">
          <cell r="A392">
            <v>391</v>
          </cell>
          <cell r="E392" t="str">
            <v/>
          </cell>
        </row>
        <row r="393">
          <cell r="A393">
            <v>392</v>
          </cell>
          <cell r="E393" t="str">
            <v/>
          </cell>
        </row>
        <row r="394">
          <cell r="A394">
            <v>393</v>
          </cell>
          <cell r="E394" t="str">
            <v/>
          </cell>
        </row>
        <row r="395">
          <cell r="A395">
            <v>394</v>
          </cell>
          <cell r="E395" t="str">
            <v/>
          </cell>
        </row>
        <row r="396">
          <cell r="A396">
            <v>395</v>
          </cell>
          <cell r="E396" t="str">
            <v/>
          </cell>
        </row>
        <row r="397">
          <cell r="A397">
            <v>396</v>
          </cell>
          <cell r="E397" t="str">
            <v/>
          </cell>
        </row>
        <row r="398">
          <cell r="A398">
            <v>397</v>
          </cell>
          <cell r="E398" t="str">
            <v/>
          </cell>
        </row>
        <row r="399">
          <cell r="A399">
            <v>398</v>
          </cell>
          <cell r="E399" t="str">
            <v/>
          </cell>
        </row>
        <row r="400">
          <cell r="A400">
            <v>399</v>
          </cell>
          <cell r="E400" t="str">
            <v/>
          </cell>
        </row>
        <row r="401">
          <cell r="A401">
            <v>400</v>
          </cell>
          <cell r="E401" t="str">
            <v/>
          </cell>
        </row>
        <row r="402">
          <cell r="A402">
            <v>401</v>
          </cell>
          <cell r="E402" t="str">
            <v/>
          </cell>
        </row>
        <row r="403">
          <cell r="A403">
            <v>402</v>
          </cell>
          <cell r="E403" t="str">
            <v/>
          </cell>
        </row>
        <row r="404">
          <cell r="A404">
            <v>403</v>
          </cell>
          <cell r="E404" t="str">
            <v/>
          </cell>
        </row>
        <row r="405">
          <cell r="A405">
            <v>404</v>
          </cell>
          <cell r="E405" t="str">
            <v/>
          </cell>
        </row>
        <row r="406">
          <cell r="A406">
            <v>405</v>
          </cell>
          <cell r="E406" t="str">
            <v/>
          </cell>
        </row>
        <row r="407">
          <cell r="A407">
            <v>406</v>
          </cell>
          <cell r="E407" t="str">
            <v/>
          </cell>
        </row>
        <row r="408">
          <cell r="A408">
            <v>407</v>
          </cell>
          <cell r="E408" t="str">
            <v/>
          </cell>
        </row>
        <row r="409">
          <cell r="A409">
            <v>408</v>
          </cell>
          <cell r="E409" t="str">
            <v/>
          </cell>
        </row>
        <row r="410">
          <cell r="A410">
            <v>409</v>
          </cell>
          <cell r="E410" t="str">
            <v/>
          </cell>
        </row>
        <row r="411">
          <cell r="A411">
            <v>410</v>
          </cell>
          <cell r="E411" t="str">
            <v/>
          </cell>
        </row>
        <row r="412">
          <cell r="A412">
            <v>411</v>
          </cell>
          <cell r="E412" t="str">
            <v/>
          </cell>
        </row>
        <row r="413">
          <cell r="A413">
            <v>412</v>
          </cell>
          <cell r="E413" t="str">
            <v/>
          </cell>
        </row>
        <row r="414">
          <cell r="A414">
            <v>413</v>
          </cell>
          <cell r="E414" t="str">
            <v/>
          </cell>
        </row>
        <row r="415">
          <cell r="A415">
            <v>414</v>
          </cell>
          <cell r="E415" t="str">
            <v/>
          </cell>
        </row>
        <row r="416">
          <cell r="A416">
            <v>415</v>
          </cell>
          <cell r="E416" t="str">
            <v/>
          </cell>
        </row>
        <row r="417">
          <cell r="A417">
            <v>416</v>
          </cell>
          <cell r="E417" t="str">
            <v/>
          </cell>
        </row>
        <row r="418">
          <cell r="A418">
            <v>417</v>
          </cell>
          <cell r="E418" t="str">
            <v/>
          </cell>
        </row>
        <row r="419">
          <cell r="A419">
            <v>418</v>
          </cell>
          <cell r="E419" t="str">
            <v/>
          </cell>
        </row>
        <row r="420">
          <cell r="A420">
            <v>419</v>
          </cell>
          <cell r="E420" t="str">
            <v/>
          </cell>
        </row>
        <row r="421">
          <cell r="A421">
            <v>420</v>
          </cell>
          <cell r="E421" t="str">
            <v/>
          </cell>
        </row>
        <row r="422">
          <cell r="A422">
            <v>421</v>
          </cell>
          <cell r="E422" t="str">
            <v/>
          </cell>
        </row>
        <row r="423">
          <cell r="A423">
            <v>422</v>
          </cell>
          <cell r="E423" t="str">
            <v/>
          </cell>
        </row>
        <row r="424">
          <cell r="A424">
            <v>423</v>
          </cell>
          <cell r="E424" t="str">
            <v/>
          </cell>
        </row>
        <row r="425">
          <cell r="A425">
            <v>424</v>
          </cell>
          <cell r="E425" t="str">
            <v/>
          </cell>
        </row>
        <row r="426">
          <cell r="A426">
            <v>425</v>
          </cell>
          <cell r="E426" t="str">
            <v/>
          </cell>
        </row>
        <row r="427">
          <cell r="A427">
            <v>426</v>
          </cell>
          <cell r="E427" t="str">
            <v/>
          </cell>
        </row>
        <row r="428">
          <cell r="A428">
            <v>427</v>
          </cell>
          <cell r="E428" t="str">
            <v/>
          </cell>
        </row>
        <row r="429">
          <cell r="A429">
            <v>428</v>
          </cell>
          <cell r="E429" t="str">
            <v/>
          </cell>
        </row>
        <row r="430">
          <cell r="A430">
            <v>429</v>
          </cell>
          <cell r="E430" t="str">
            <v/>
          </cell>
        </row>
        <row r="431">
          <cell r="A431">
            <v>430</v>
          </cell>
          <cell r="E431" t="str">
            <v/>
          </cell>
        </row>
        <row r="432">
          <cell r="A432">
            <v>431</v>
          </cell>
          <cell r="E432" t="str">
            <v/>
          </cell>
        </row>
        <row r="433">
          <cell r="A433">
            <v>432</v>
          </cell>
          <cell r="E433" t="str">
            <v/>
          </cell>
        </row>
        <row r="434">
          <cell r="A434">
            <v>433</v>
          </cell>
          <cell r="E434" t="str">
            <v/>
          </cell>
        </row>
        <row r="435">
          <cell r="A435">
            <v>434</v>
          </cell>
          <cell r="E435" t="str">
            <v/>
          </cell>
        </row>
        <row r="436">
          <cell r="A436">
            <v>435</v>
          </cell>
          <cell r="E436" t="str">
            <v/>
          </cell>
        </row>
        <row r="437">
          <cell r="A437">
            <v>436</v>
          </cell>
          <cell r="E437" t="str">
            <v/>
          </cell>
        </row>
        <row r="438">
          <cell r="A438">
            <v>437</v>
          </cell>
          <cell r="E438" t="str">
            <v/>
          </cell>
        </row>
        <row r="439">
          <cell r="A439">
            <v>438</v>
          </cell>
          <cell r="E439" t="str">
            <v/>
          </cell>
        </row>
        <row r="440">
          <cell r="A440">
            <v>439</v>
          </cell>
          <cell r="E440" t="str">
            <v/>
          </cell>
        </row>
        <row r="441">
          <cell r="A441">
            <v>440</v>
          </cell>
          <cell r="E441" t="str">
            <v/>
          </cell>
        </row>
        <row r="442">
          <cell r="A442">
            <v>441</v>
          </cell>
          <cell r="E442" t="str">
            <v/>
          </cell>
        </row>
        <row r="443">
          <cell r="A443">
            <v>442</v>
          </cell>
          <cell r="E443" t="str">
            <v/>
          </cell>
        </row>
        <row r="444">
          <cell r="A444">
            <v>443</v>
          </cell>
          <cell r="E444" t="str">
            <v/>
          </cell>
        </row>
        <row r="445">
          <cell r="A445">
            <v>444</v>
          </cell>
          <cell r="E445" t="str">
            <v/>
          </cell>
        </row>
        <row r="446">
          <cell r="A446">
            <v>445</v>
          </cell>
          <cell r="E446" t="str">
            <v/>
          </cell>
        </row>
        <row r="447">
          <cell r="A447">
            <v>446</v>
          </cell>
          <cell r="E447" t="str">
            <v/>
          </cell>
        </row>
        <row r="448">
          <cell r="A448">
            <v>447</v>
          </cell>
          <cell r="E448" t="str">
            <v/>
          </cell>
        </row>
        <row r="449">
          <cell r="A449">
            <v>448</v>
          </cell>
          <cell r="E449" t="str">
            <v/>
          </cell>
        </row>
        <row r="450">
          <cell r="A450">
            <v>449</v>
          </cell>
          <cell r="E450" t="str">
            <v/>
          </cell>
        </row>
        <row r="451">
          <cell r="A451">
            <v>450</v>
          </cell>
          <cell r="E451" t="str">
            <v/>
          </cell>
        </row>
        <row r="452">
          <cell r="A452">
            <v>451</v>
          </cell>
          <cell r="E452" t="str">
            <v/>
          </cell>
        </row>
        <row r="453">
          <cell r="A453">
            <v>452</v>
          </cell>
          <cell r="E453" t="str">
            <v/>
          </cell>
        </row>
        <row r="454">
          <cell r="A454">
            <v>453</v>
          </cell>
          <cell r="E454" t="str">
            <v/>
          </cell>
        </row>
        <row r="455">
          <cell r="A455">
            <v>454</v>
          </cell>
          <cell r="E455" t="str">
            <v/>
          </cell>
        </row>
        <row r="456">
          <cell r="A456">
            <v>455</v>
          </cell>
          <cell r="E456" t="str">
            <v/>
          </cell>
        </row>
        <row r="457">
          <cell r="A457">
            <v>456</v>
          </cell>
          <cell r="E457" t="str">
            <v/>
          </cell>
        </row>
        <row r="458">
          <cell r="A458">
            <v>457</v>
          </cell>
          <cell r="E458" t="str">
            <v/>
          </cell>
        </row>
        <row r="459">
          <cell r="A459">
            <v>458</v>
          </cell>
          <cell r="E459" t="str">
            <v/>
          </cell>
        </row>
        <row r="460">
          <cell r="A460">
            <v>459</v>
          </cell>
          <cell r="E460" t="str">
            <v/>
          </cell>
        </row>
        <row r="461">
          <cell r="A461">
            <v>460</v>
          </cell>
          <cell r="E461" t="str">
            <v/>
          </cell>
        </row>
        <row r="462">
          <cell r="A462">
            <v>461</v>
          </cell>
          <cell r="E462" t="str">
            <v/>
          </cell>
        </row>
        <row r="463">
          <cell r="A463">
            <v>462</v>
          </cell>
          <cell r="E463" t="str">
            <v/>
          </cell>
        </row>
        <row r="464">
          <cell r="A464">
            <v>463</v>
          </cell>
          <cell r="E464" t="str">
            <v/>
          </cell>
        </row>
        <row r="465">
          <cell r="A465">
            <v>464</v>
          </cell>
          <cell r="E465" t="str">
            <v/>
          </cell>
        </row>
        <row r="466">
          <cell r="A466">
            <v>465</v>
          </cell>
          <cell r="E466" t="str">
            <v/>
          </cell>
        </row>
        <row r="467">
          <cell r="A467">
            <v>466</v>
          </cell>
          <cell r="E467" t="str">
            <v/>
          </cell>
        </row>
        <row r="468">
          <cell r="A468">
            <v>467</v>
          </cell>
          <cell r="E468" t="str">
            <v/>
          </cell>
        </row>
        <row r="469">
          <cell r="A469">
            <v>468</v>
          </cell>
          <cell r="E469" t="str">
            <v/>
          </cell>
        </row>
        <row r="470">
          <cell r="A470">
            <v>469</v>
          </cell>
          <cell r="E470" t="str">
            <v/>
          </cell>
        </row>
        <row r="471">
          <cell r="A471">
            <v>470</v>
          </cell>
          <cell r="E471" t="str">
            <v/>
          </cell>
        </row>
        <row r="472">
          <cell r="A472">
            <v>471</v>
          </cell>
          <cell r="E472" t="str">
            <v/>
          </cell>
        </row>
        <row r="473">
          <cell r="A473">
            <v>472</v>
          </cell>
          <cell r="E473" t="str">
            <v/>
          </cell>
        </row>
        <row r="474">
          <cell r="A474">
            <v>473</v>
          </cell>
          <cell r="E474" t="str">
            <v/>
          </cell>
        </row>
        <row r="475">
          <cell r="A475">
            <v>474</v>
          </cell>
          <cell r="E475" t="str">
            <v/>
          </cell>
        </row>
        <row r="476">
          <cell r="A476">
            <v>475</v>
          </cell>
          <cell r="E476" t="str">
            <v/>
          </cell>
        </row>
        <row r="477">
          <cell r="A477">
            <v>476</v>
          </cell>
          <cell r="E477" t="str">
            <v/>
          </cell>
        </row>
        <row r="478">
          <cell r="A478">
            <v>477</v>
          </cell>
          <cell r="E478" t="str">
            <v/>
          </cell>
        </row>
        <row r="479">
          <cell r="A479">
            <v>478</v>
          </cell>
          <cell r="E479" t="str">
            <v/>
          </cell>
        </row>
        <row r="480">
          <cell r="A480">
            <v>479</v>
          </cell>
          <cell r="E480" t="str">
            <v/>
          </cell>
        </row>
        <row r="481">
          <cell r="A481">
            <v>480</v>
          </cell>
          <cell r="E481" t="str">
            <v/>
          </cell>
        </row>
        <row r="482">
          <cell r="A482">
            <v>481</v>
          </cell>
          <cell r="E482" t="str">
            <v/>
          </cell>
        </row>
        <row r="483">
          <cell r="A483">
            <v>482</v>
          </cell>
          <cell r="E483" t="str">
            <v/>
          </cell>
        </row>
        <row r="484">
          <cell r="A484">
            <v>483</v>
          </cell>
          <cell r="E484" t="str">
            <v/>
          </cell>
        </row>
        <row r="485">
          <cell r="A485">
            <v>484</v>
          </cell>
          <cell r="E485" t="str">
            <v/>
          </cell>
        </row>
        <row r="486">
          <cell r="A486">
            <v>485</v>
          </cell>
          <cell r="E486" t="str">
            <v/>
          </cell>
        </row>
        <row r="487">
          <cell r="A487">
            <v>486</v>
          </cell>
          <cell r="E487" t="str">
            <v/>
          </cell>
        </row>
        <row r="488">
          <cell r="A488">
            <v>487</v>
          </cell>
          <cell r="E488" t="str">
            <v/>
          </cell>
        </row>
        <row r="489">
          <cell r="A489">
            <v>488</v>
          </cell>
          <cell r="E489" t="str">
            <v/>
          </cell>
        </row>
        <row r="490">
          <cell r="A490">
            <v>489</v>
          </cell>
          <cell r="E490" t="str">
            <v/>
          </cell>
        </row>
        <row r="491">
          <cell r="A491">
            <v>490</v>
          </cell>
          <cell r="E491" t="str">
            <v/>
          </cell>
        </row>
        <row r="492">
          <cell r="A492">
            <v>491</v>
          </cell>
          <cell r="E492" t="str">
            <v/>
          </cell>
        </row>
        <row r="493">
          <cell r="A493">
            <v>492</v>
          </cell>
          <cell r="E493" t="str">
            <v/>
          </cell>
        </row>
        <row r="494">
          <cell r="A494">
            <v>493</v>
          </cell>
          <cell r="E494" t="str">
            <v/>
          </cell>
        </row>
        <row r="495">
          <cell r="A495">
            <v>494</v>
          </cell>
          <cell r="E495" t="str">
            <v/>
          </cell>
        </row>
        <row r="496">
          <cell r="A496">
            <v>495</v>
          </cell>
          <cell r="E496" t="str">
            <v/>
          </cell>
        </row>
        <row r="497">
          <cell r="A497">
            <v>496</v>
          </cell>
          <cell r="E497" t="str">
            <v/>
          </cell>
        </row>
        <row r="498">
          <cell r="A498">
            <v>497</v>
          </cell>
          <cell r="E498" t="str">
            <v/>
          </cell>
        </row>
        <row r="499">
          <cell r="A499">
            <v>498</v>
          </cell>
          <cell r="E499" t="str">
            <v/>
          </cell>
        </row>
        <row r="500">
          <cell r="A500">
            <v>499</v>
          </cell>
          <cell r="E500" t="str">
            <v/>
          </cell>
        </row>
        <row r="501">
          <cell r="A501">
            <v>500</v>
          </cell>
          <cell r="E501" t="str">
            <v/>
          </cell>
        </row>
        <row r="502">
          <cell r="A502">
            <v>501</v>
          </cell>
          <cell r="E502" t="str">
            <v/>
          </cell>
        </row>
        <row r="503">
          <cell r="A503">
            <v>502</v>
          </cell>
          <cell r="E503" t="str">
            <v/>
          </cell>
        </row>
        <row r="504">
          <cell r="A504">
            <v>503</v>
          </cell>
          <cell r="E504" t="str">
            <v/>
          </cell>
        </row>
        <row r="505">
          <cell r="A505">
            <v>504</v>
          </cell>
          <cell r="E505" t="str">
            <v/>
          </cell>
        </row>
        <row r="506">
          <cell r="A506">
            <v>505</v>
          </cell>
          <cell r="E506" t="str">
            <v/>
          </cell>
        </row>
        <row r="507">
          <cell r="A507">
            <v>506</v>
          </cell>
          <cell r="E507" t="str">
            <v/>
          </cell>
        </row>
        <row r="508">
          <cell r="A508">
            <v>507</v>
          </cell>
          <cell r="E508" t="str">
            <v/>
          </cell>
        </row>
        <row r="509">
          <cell r="A509">
            <v>508</v>
          </cell>
          <cell r="E509" t="str">
            <v/>
          </cell>
        </row>
        <row r="510">
          <cell r="A510">
            <v>509</v>
          </cell>
          <cell r="E510" t="str">
            <v/>
          </cell>
        </row>
        <row r="511">
          <cell r="A511">
            <v>510</v>
          </cell>
          <cell r="E511" t="str">
            <v/>
          </cell>
        </row>
        <row r="512">
          <cell r="A512">
            <v>511</v>
          </cell>
          <cell r="E512" t="str">
            <v/>
          </cell>
        </row>
        <row r="513">
          <cell r="A513">
            <v>512</v>
          </cell>
          <cell r="E513" t="str">
            <v/>
          </cell>
        </row>
        <row r="514">
          <cell r="A514">
            <v>513</v>
          </cell>
          <cell r="E514" t="str">
            <v/>
          </cell>
        </row>
        <row r="515">
          <cell r="A515">
            <v>514</v>
          </cell>
          <cell r="E515" t="str">
            <v/>
          </cell>
        </row>
        <row r="516">
          <cell r="A516">
            <v>515</v>
          </cell>
          <cell r="E516" t="str">
            <v/>
          </cell>
        </row>
        <row r="517">
          <cell r="A517">
            <v>516</v>
          </cell>
          <cell r="E517" t="str">
            <v/>
          </cell>
        </row>
        <row r="518">
          <cell r="A518">
            <v>517</v>
          </cell>
          <cell r="E518" t="str">
            <v/>
          </cell>
        </row>
        <row r="519">
          <cell r="A519">
            <v>518</v>
          </cell>
          <cell r="E519" t="str">
            <v/>
          </cell>
        </row>
        <row r="520">
          <cell r="A520">
            <v>519</v>
          </cell>
          <cell r="E520" t="str">
            <v/>
          </cell>
        </row>
        <row r="521">
          <cell r="A521">
            <v>520</v>
          </cell>
          <cell r="E521" t="str">
            <v/>
          </cell>
        </row>
        <row r="522">
          <cell r="A522">
            <v>521</v>
          </cell>
          <cell r="E522" t="str">
            <v/>
          </cell>
        </row>
        <row r="523">
          <cell r="A523">
            <v>522</v>
          </cell>
          <cell r="E523" t="str">
            <v/>
          </cell>
        </row>
        <row r="524">
          <cell r="A524">
            <v>523</v>
          </cell>
          <cell r="E524" t="str">
            <v/>
          </cell>
        </row>
        <row r="525">
          <cell r="A525">
            <v>524</v>
          </cell>
          <cell r="E525" t="str">
            <v/>
          </cell>
        </row>
        <row r="526">
          <cell r="A526">
            <v>525</v>
          </cell>
          <cell r="E526" t="str">
            <v/>
          </cell>
        </row>
        <row r="527">
          <cell r="A527">
            <v>526</v>
          </cell>
          <cell r="E527" t="str">
            <v/>
          </cell>
        </row>
        <row r="528">
          <cell r="A528">
            <v>527</v>
          </cell>
          <cell r="E528" t="str">
            <v/>
          </cell>
        </row>
        <row r="529">
          <cell r="A529">
            <v>528</v>
          </cell>
          <cell r="E529" t="str">
            <v/>
          </cell>
        </row>
        <row r="530">
          <cell r="A530">
            <v>529</v>
          </cell>
          <cell r="E530" t="str">
            <v/>
          </cell>
        </row>
        <row r="531">
          <cell r="A531">
            <v>530</v>
          </cell>
          <cell r="E531" t="str">
            <v/>
          </cell>
        </row>
        <row r="532">
          <cell r="A532">
            <v>531</v>
          </cell>
          <cell r="E532" t="str">
            <v/>
          </cell>
        </row>
        <row r="533">
          <cell r="A533">
            <v>532</v>
          </cell>
          <cell r="E533" t="str">
            <v/>
          </cell>
        </row>
        <row r="534">
          <cell r="A534">
            <v>533</v>
          </cell>
          <cell r="E534" t="str">
            <v/>
          </cell>
        </row>
        <row r="535">
          <cell r="A535">
            <v>534</v>
          </cell>
          <cell r="E535" t="str">
            <v/>
          </cell>
        </row>
        <row r="536">
          <cell r="A536">
            <v>535</v>
          </cell>
          <cell r="E536" t="str">
            <v/>
          </cell>
        </row>
        <row r="537">
          <cell r="A537">
            <v>536</v>
          </cell>
          <cell r="E537" t="str">
            <v/>
          </cell>
        </row>
        <row r="538">
          <cell r="A538">
            <v>537</v>
          </cell>
          <cell r="E538" t="str">
            <v/>
          </cell>
        </row>
        <row r="539">
          <cell r="A539">
            <v>538</v>
          </cell>
          <cell r="E539" t="str">
            <v/>
          </cell>
        </row>
        <row r="540">
          <cell r="A540">
            <v>539</v>
          </cell>
          <cell r="E540" t="str">
            <v/>
          </cell>
        </row>
        <row r="541">
          <cell r="A541">
            <v>540</v>
          </cell>
          <cell r="E541" t="str">
            <v/>
          </cell>
        </row>
        <row r="542">
          <cell r="A542">
            <v>541</v>
          </cell>
          <cell r="E542" t="str">
            <v/>
          </cell>
        </row>
        <row r="543">
          <cell r="A543">
            <v>542</v>
          </cell>
          <cell r="E543" t="str">
            <v/>
          </cell>
        </row>
        <row r="544">
          <cell r="A544">
            <v>543</v>
          </cell>
          <cell r="E544" t="str">
            <v/>
          </cell>
        </row>
        <row r="545">
          <cell r="A545">
            <v>544</v>
          </cell>
          <cell r="E545" t="str">
            <v/>
          </cell>
        </row>
        <row r="546">
          <cell r="A546">
            <v>545</v>
          </cell>
          <cell r="E546" t="str">
            <v/>
          </cell>
        </row>
        <row r="547">
          <cell r="A547">
            <v>546</v>
          </cell>
          <cell r="E547" t="str">
            <v/>
          </cell>
        </row>
        <row r="548">
          <cell r="A548">
            <v>547</v>
          </cell>
          <cell r="E548" t="str">
            <v/>
          </cell>
        </row>
        <row r="549">
          <cell r="A549">
            <v>548</v>
          </cell>
          <cell r="E549" t="str">
            <v/>
          </cell>
        </row>
        <row r="550">
          <cell r="A550">
            <v>549</v>
          </cell>
          <cell r="E550" t="str">
            <v/>
          </cell>
        </row>
        <row r="551">
          <cell r="A551">
            <v>550</v>
          </cell>
          <cell r="E551" t="str">
            <v/>
          </cell>
        </row>
        <row r="552">
          <cell r="A552">
            <v>551</v>
          </cell>
          <cell r="E552" t="str">
            <v/>
          </cell>
        </row>
        <row r="553">
          <cell r="A553">
            <v>552</v>
          </cell>
          <cell r="E553" t="str">
            <v/>
          </cell>
        </row>
        <row r="554">
          <cell r="A554">
            <v>553</v>
          </cell>
          <cell r="E554" t="str">
            <v/>
          </cell>
        </row>
        <row r="555">
          <cell r="A555">
            <v>554</v>
          </cell>
          <cell r="E555" t="str">
            <v/>
          </cell>
        </row>
        <row r="556">
          <cell r="A556">
            <v>555</v>
          </cell>
          <cell r="E556" t="str">
            <v/>
          </cell>
        </row>
        <row r="557">
          <cell r="A557">
            <v>556</v>
          </cell>
          <cell r="E557" t="str">
            <v/>
          </cell>
        </row>
        <row r="558">
          <cell r="A558">
            <v>557</v>
          </cell>
          <cell r="E558" t="str">
            <v/>
          </cell>
        </row>
        <row r="559">
          <cell r="A559">
            <v>558</v>
          </cell>
          <cell r="E559" t="str">
            <v/>
          </cell>
        </row>
        <row r="560">
          <cell r="A560">
            <v>559</v>
          </cell>
          <cell r="E560" t="str">
            <v/>
          </cell>
        </row>
        <row r="561">
          <cell r="A561">
            <v>560</v>
          </cell>
          <cell r="E561" t="str">
            <v/>
          </cell>
        </row>
        <row r="562">
          <cell r="A562">
            <v>561</v>
          </cell>
          <cell r="E562" t="str">
            <v/>
          </cell>
        </row>
        <row r="563">
          <cell r="A563">
            <v>562</v>
          </cell>
          <cell r="E563" t="str">
            <v/>
          </cell>
        </row>
        <row r="564">
          <cell r="A564">
            <v>563</v>
          </cell>
          <cell r="E564" t="str">
            <v/>
          </cell>
        </row>
        <row r="565">
          <cell r="A565">
            <v>564</v>
          </cell>
          <cell r="E565" t="str">
            <v/>
          </cell>
        </row>
        <row r="566">
          <cell r="A566">
            <v>565</v>
          </cell>
          <cell r="E566" t="str">
            <v/>
          </cell>
        </row>
        <row r="567">
          <cell r="A567">
            <v>566</v>
          </cell>
          <cell r="E567" t="str">
            <v/>
          </cell>
        </row>
        <row r="568">
          <cell r="A568">
            <v>567</v>
          </cell>
          <cell r="E568" t="str">
            <v/>
          </cell>
        </row>
        <row r="569">
          <cell r="A569">
            <v>568</v>
          </cell>
          <cell r="E569" t="str">
            <v/>
          </cell>
        </row>
        <row r="570">
          <cell r="A570">
            <v>569</v>
          </cell>
          <cell r="E570" t="str">
            <v/>
          </cell>
        </row>
        <row r="571">
          <cell r="A571">
            <v>570</v>
          </cell>
          <cell r="E571" t="str">
            <v/>
          </cell>
        </row>
        <row r="572">
          <cell r="A572">
            <v>571</v>
          </cell>
          <cell r="E572" t="str">
            <v/>
          </cell>
        </row>
        <row r="573">
          <cell r="A573">
            <v>572</v>
          </cell>
          <cell r="E573" t="str">
            <v/>
          </cell>
        </row>
        <row r="574">
          <cell r="A574">
            <v>573</v>
          </cell>
          <cell r="E574" t="str">
            <v/>
          </cell>
        </row>
        <row r="575">
          <cell r="A575">
            <v>574</v>
          </cell>
          <cell r="E575" t="str">
            <v/>
          </cell>
        </row>
        <row r="576">
          <cell r="A576">
            <v>575</v>
          </cell>
          <cell r="E576" t="str">
            <v/>
          </cell>
        </row>
        <row r="577">
          <cell r="A577">
            <v>576</v>
          </cell>
          <cell r="E577" t="str">
            <v/>
          </cell>
        </row>
        <row r="578">
          <cell r="A578">
            <v>577</v>
          </cell>
          <cell r="E578" t="str">
            <v/>
          </cell>
        </row>
        <row r="579">
          <cell r="A579">
            <v>578</v>
          </cell>
          <cell r="E579" t="str">
            <v/>
          </cell>
        </row>
        <row r="580">
          <cell r="A580">
            <v>579</v>
          </cell>
          <cell r="E580" t="str">
            <v/>
          </cell>
        </row>
        <row r="581">
          <cell r="A581">
            <v>580</v>
          </cell>
          <cell r="E581" t="str">
            <v/>
          </cell>
        </row>
        <row r="582">
          <cell r="A582">
            <v>581</v>
          </cell>
          <cell r="E582" t="str">
            <v/>
          </cell>
        </row>
        <row r="583">
          <cell r="A583">
            <v>582</v>
          </cell>
          <cell r="E583" t="str">
            <v/>
          </cell>
        </row>
        <row r="584">
          <cell r="A584">
            <v>583</v>
          </cell>
          <cell r="E584" t="str">
            <v/>
          </cell>
        </row>
        <row r="585">
          <cell r="A585">
            <v>584</v>
          </cell>
          <cell r="E585" t="str">
            <v/>
          </cell>
        </row>
        <row r="586">
          <cell r="A586">
            <v>585</v>
          </cell>
          <cell r="E586" t="str">
            <v/>
          </cell>
        </row>
        <row r="587">
          <cell r="A587">
            <v>586</v>
          </cell>
          <cell r="E587" t="str">
            <v/>
          </cell>
        </row>
        <row r="588">
          <cell r="A588">
            <v>587</v>
          </cell>
          <cell r="E588" t="str">
            <v/>
          </cell>
        </row>
        <row r="589">
          <cell r="A589">
            <v>588</v>
          </cell>
          <cell r="E589" t="str">
            <v/>
          </cell>
        </row>
        <row r="590">
          <cell r="A590">
            <v>589</v>
          </cell>
          <cell r="E590" t="str">
            <v/>
          </cell>
        </row>
        <row r="591">
          <cell r="A591">
            <v>590</v>
          </cell>
          <cell r="E591" t="str">
            <v/>
          </cell>
        </row>
        <row r="592">
          <cell r="A592">
            <v>591</v>
          </cell>
          <cell r="E592" t="str">
            <v/>
          </cell>
        </row>
        <row r="593">
          <cell r="A593">
            <v>592</v>
          </cell>
          <cell r="E593" t="str">
            <v/>
          </cell>
        </row>
        <row r="594">
          <cell r="A594">
            <v>593</v>
          </cell>
          <cell r="E594" t="str">
            <v/>
          </cell>
        </row>
        <row r="595">
          <cell r="A595">
            <v>594</v>
          </cell>
          <cell r="E595" t="str">
            <v/>
          </cell>
        </row>
        <row r="596">
          <cell r="A596">
            <v>595</v>
          </cell>
          <cell r="E596" t="str">
            <v/>
          </cell>
        </row>
        <row r="597">
          <cell r="A597">
            <v>596</v>
          </cell>
          <cell r="E597" t="str">
            <v/>
          </cell>
        </row>
        <row r="598">
          <cell r="A598">
            <v>597</v>
          </cell>
          <cell r="E598" t="str">
            <v/>
          </cell>
        </row>
        <row r="599">
          <cell r="A599">
            <v>598</v>
          </cell>
          <cell r="E599" t="str">
            <v/>
          </cell>
        </row>
        <row r="600">
          <cell r="A600">
            <v>599</v>
          </cell>
          <cell r="E600" t="str">
            <v/>
          </cell>
        </row>
        <row r="601">
          <cell r="A601">
            <v>600</v>
          </cell>
          <cell r="E601" t="str">
            <v/>
          </cell>
        </row>
        <row r="602">
          <cell r="A602">
            <v>601</v>
          </cell>
          <cell r="E602" t="str">
            <v/>
          </cell>
        </row>
        <row r="603">
          <cell r="A603">
            <v>602</v>
          </cell>
          <cell r="E603" t="str">
            <v/>
          </cell>
        </row>
        <row r="604">
          <cell r="A604">
            <v>603</v>
          </cell>
          <cell r="E604" t="str">
            <v/>
          </cell>
        </row>
        <row r="605">
          <cell r="A605">
            <v>604</v>
          </cell>
          <cell r="E605" t="str">
            <v/>
          </cell>
        </row>
        <row r="606">
          <cell r="A606">
            <v>605</v>
          </cell>
          <cell r="E606" t="str">
            <v/>
          </cell>
        </row>
        <row r="607">
          <cell r="A607">
            <v>606</v>
          </cell>
          <cell r="E607" t="str">
            <v/>
          </cell>
        </row>
        <row r="608">
          <cell r="A608">
            <v>607</v>
          </cell>
          <cell r="E608" t="str">
            <v/>
          </cell>
        </row>
        <row r="609">
          <cell r="A609">
            <v>608</v>
          </cell>
          <cell r="E609" t="str">
            <v/>
          </cell>
        </row>
        <row r="610">
          <cell r="A610">
            <v>609</v>
          </cell>
          <cell r="E610" t="str">
            <v/>
          </cell>
        </row>
        <row r="611">
          <cell r="A611">
            <v>610</v>
          </cell>
          <cell r="E611" t="str">
            <v/>
          </cell>
        </row>
        <row r="612">
          <cell r="A612">
            <v>611</v>
          </cell>
          <cell r="E612" t="str">
            <v/>
          </cell>
        </row>
        <row r="613">
          <cell r="A613">
            <v>612</v>
          </cell>
          <cell r="E613" t="str">
            <v/>
          </cell>
        </row>
        <row r="614">
          <cell r="A614">
            <v>613</v>
          </cell>
          <cell r="E614" t="str">
            <v/>
          </cell>
        </row>
        <row r="615">
          <cell r="A615">
            <v>614</v>
          </cell>
          <cell r="E615" t="str">
            <v/>
          </cell>
        </row>
        <row r="616">
          <cell r="A616">
            <v>615</v>
          </cell>
          <cell r="E616" t="str">
            <v/>
          </cell>
        </row>
        <row r="617">
          <cell r="A617">
            <v>616</v>
          </cell>
          <cell r="E617" t="str">
            <v/>
          </cell>
        </row>
        <row r="618">
          <cell r="A618">
            <v>617</v>
          </cell>
          <cell r="E618" t="str">
            <v/>
          </cell>
        </row>
        <row r="619">
          <cell r="A619">
            <v>618</v>
          </cell>
          <cell r="E619" t="str">
            <v/>
          </cell>
        </row>
        <row r="620">
          <cell r="A620">
            <v>619</v>
          </cell>
          <cell r="E620" t="str">
            <v/>
          </cell>
        </row>
        <row r="621">
          <cell r="A621">
            <v>620</v>
          </cell>
          <cell r="E621" t="str">
            <v/>
          </cell>
        </row>
        <row r="622">
          <cell r="A622">
            <v>621</v>
          </cell>
          <cell r="E622" t="str">
            <v/>
          </cell>
        </row>
        <row r="623">
          <cell r="A623">
            <v>622</v>
          </cell>
          <cell r="E623" t="str">
            <v/>
          </cell>
        </row>
        <row r="624">
          <cell r="A624">
            <v>623</v>
          </cell>
          <cell r="E624" t="str">
            <v/>
          </cell>
        </row>
        <row r="625">
          <cell r="A625">
            <v>624</v>
          </cell>
          <cell r="E625" t="str">
            <v/>
          </cell>
        </row>
        <row r="626">
          <cell r="A626">
            <v>625</v>
          </cell>
          <cell r="E626" t="str">
            <v/>
          </cell>
        </row>
        <row r="627">
          <cell r="A627">
            <v>626</v>
          </cell>
          <cell r="E627" t="str">
            <v/>
          </cell>
        </row>
        <row r="628">
          <cell r="A628">
            <v>627</v>
          </cell>
          <cell r="E628" t="str">
            <v/>
          </cell>
        </row>
        <row r="629">
          <cell r="A629">
            <v>628</v>
          </cell>
          <cell r="E629" t="str">
            <v/>
          </cell>
        </row>
        <row r="630">
          <cell r="A630">
            <v>629</v>
          </cell>
          <cell r="E630" t="str">
            <v/>
          </cell>
        </row>
        <row r="631">
          <cell r="A631">
            <v>630</v>
          </cell>
          <cell r="E631" t="str">
            <v/>
          </cell>
        </row>
        <row r="632">
          <cell r="A632">
            <v>631</v>
          </cell>
          <cell r="E632" t="str">
            <v/>
          </cell>
        </row>
        <row r="633">
          <cell r="A633">
            <v>632</v>
          </cell>
          <cell r="E633" t="str">
            <v/>
          </cell>
        </row>
        <row r="634">
          <cell r="A634">
            <v>633</v>
          </cell>
          <cell r="E634" t="str">
            <v/>
          </cell>
        </row>
        <row r="635">
          <cell r="A635">
            <v>634</v>
          </cell>
          <cell r="E635" t="str">
            <v/>
          </cell>
        </row>
        <row r="636">
          <cell r="A636">
            <v>635</v>
          </cell>
          <cell r="E636" t="str">
            <v/>
          </cell>
        </row>
        <row r="637">
          <cell r="A637">
            <v>636</v>
          </cell>
          <cell r="E637" t="str">
            <v/>
          </cell>
        </row>
        <row r="638">
          <cell r="A638">
            <v>637</v>
          </cell>
          <cell r="E638" t="str">
            <v/>
          </cell>
        </row>
        <row r="639">
          <cell r="A639">
            <v>638</v>
          </cell>
          <cell r="E639" t="str">
            <v/>
          </cell>
        </row>
        <row r="640">
          <cell r="A640">
            <v>639</v>
          </cell>
          <cell r="E640" t="str">
            <v/>
          </cell>
        </row>
        <row r="641">
          <cell r="A641">
            <v>640</v>
          </cell>
          <cell r="E641" t="str">
            <v/>
          </cell>
        </row>
        <row r="642">
          <cell r="A642">
            <v>641</v>
          </cell>
          <cell r="E642" t="str">
            <v/>
          </cell>
        </row>
        <row r="643">
          <cell r="A643">
            <v>642</v>
          </cell>
          <cell r="E643" t="str">
            <v/>
          </cell>
        </row>
        <row r="644">
          <cell r="A644">
            <v>643</v>
          </cell>
          <cell r="E644" t="str">
            <v/>
          </cell>
        </row>
        <row r="645">
          <cell r="A645">
            <v>644</v>
          </cell>
          <cell r="E645" t="str">
            <v/>
          </cell>
        </row>
        <row r="646">
          <cell r="A646">
            <v>645</v>
          </cell>
          <cell r="E646" t="str">
            <v/>
          </cell>
        </row>
        <row r="647">
          <cell r="A647">
            <v>646</v>
          </cell>
          <cell r="E647" t="str">
            <v/>
          </cell>
        </row>
        <row r="648">
          <cell r="A648">
            <v>647</v>
          </cell>
          <cell r="E648" t="str">
            <v/>
          </cell>
        </row>
        <row r="649">
          <cell r="A649">
            <v>648</v>
          </cell>
          <cell r="E649" t="str">
            <v/>
          </cell>
        </row>
        <row r="650">
          <cell r="A650">
            <v>649</v>
          </cell>
          <cell r="E650" t="str">
            <v/>
          </cell>
        </row>
        <row r="651">
          <cell r="A651">
            <v>650</v>
          </cell>
          <cell r="E651" t="str">
            <v/>
          </cell>
        </row>
        <row r="652">
          <cell r="A652">
            <v>651</v>
          </cell>
          <cell r="E652" t="str">
            <v/>
          </cell>
        </row>
        <row r="653">
          <cell r="A653">
            <v>652</v>
          </cell>
          <cell r="E653" t="str">
            <v/>
          </cell>
        </row>
        <row r="654">
          <cell r="A654">
            <v>653</v>
          </cell>
          <cell r="E654" t="str">
            <v/>
          </cell>
        </row>
        <row r="655">
          <cell r="A655">
            <v>654</v>
          </cell>
          <cell r="E655" t="str">
            <v/>
          </cell>
        </row>
        <row r="656">
          <cell r="A656">
            <v>655</v>
          </cell>
          <cell r="E656" t="str">
            <v/>
          </cell>
        </row>
        <row r="657">
          <cell r="A657">
            <v>656</v>
          </cell>
          <cell r="E657" t="str">
            <v/>
          </cell>
        </row>
        <row r="658">
          <cell r="A658">
            <v>657</v>
          </cell>
          <cell r="E658" t="str">
            <v/>
          </cell>
        </row>
        <row r="659">
          <cell r="A659">
            <v>658</v>
          </cell>
          <cell r="E659" t="str">
            <v/>
          </cell>
        </row>
        <row r="660">
          <cell r="A660">
            <v>659</v>
          </cell>
          <cell r="E660" t="str">
            <v/>
          </cell>
        </row>
        <row r="661">
          <cell r="A661">
            <v>660</v>
          </cell>
          <cell r="E661" t="str">
            <v/>
          </cell>
        </row>
        <row r="662">
          <cell r="A662">
            <v>661</v>
          </cell>
          <cell r="E662" t="str">
            <v/>
          </cell>
        </row>
        <row r="663">
          <cell r="A663">
            <v>662</v>
          </cell>
          <cell r="E663" t="str">
            <v/>
          </cell>
        </row>
        <row r="664">
          <cell r="A664">
            <v>663</v>
          </cell>
          <cell r="E664" t="str">
            <v/>
          </cell>
        </row>
        <row r="665">
          <cell r="A665">
            <v>664</v>
          </cell>
          <cell r="E665" t="str">
            <v/>
          </cell>
        </row>
        <row r="666">
          <cell r="A666">
            <v>665</v>
          </cell>
          <cell r="E666" t="str">
            <v/>
          </cell>
        </row>
        <row r="667">
          <cell r="A667">
            <v>666</v>
          </cell>
          <cell r="E667" t="str">
            <v/>
          </cell>
        </row>
        <row r="668">
          <cell r="A668">
            <v>667</v>
          </cell>
          <cell r="E668" t="str">
            <v/>
          </cell>
        </row>
        <row r="669">
          <cell r="A669">
            <v>668</v>
          </cell>
          <cell r="E669" t="str">
            <v/>
          </cell>
        </row>
        <row r="670">
          <cell r="A670">
            <v>669</v>
          </cell>
          <cell r="E670" t="str">
            <v/>
          </cell>
        </row>
        <row r="671">
          <cell r="A671">
            <v>670</v>
          </cell>
          <cell r="E671" t="str">
            <v/>
          </cell>
        </row>
        <row r="672">
          <cell r="A672">
            <v>671</v>
          </cell>
          <cell r="E672" t="str">
            <v/>
          </cell>
        </row>
        <row r="673">
          <cell r="A673">
            <v>672</v>
          </cell>
          <cell r="E673" t="str">
            <v/>
          </cell>
        </row>
        <row r="674">
          <cell r="A674">
            <v>673</v>
          </cell>
          <cell r="E674" t="str">
            <v/>
          </cell>
        </row>
        <row r="675">
          <cell r="A675">
            <v>674</v>
          </cell>
          <cell r="E675" t="str">
            <v/>
          </cell>
        </row>
        <row r="676">
          <cell r="A676">
            <v>675</v>
          </cell>
          <cell r="E676" t="str">
            <v/>
          </cell>
        </row>
        <row r="677">
          <cell r="A677">
            <v>676</v>
          </cell>
          <cell r="E677" t="str">
            <v/>
          </cell>
        </row>
        <row r="678">
          <cell r="A678">
            <v>677</v>
          </cell>
          <cell r="E678" t="str">
            <v/>
          </cell>
        </row>
        <row r="679">
          <cell r="A679">
            <v>678</v>
          </cell>
          <cell r="E679" t="str">
            <v/>
          </cell>
        </row>
        <row r="680">
          <cell r="A680">
            <v>679</v>
          </cell>
          <cell r="E680" t="str">
            <v/>
          </cell>
        </row>
        <row r="681">
          <cell r="A681">
            <v>680</v>
          </cell>
          <cell r="E681" t="str">
            <v/>
          </cell>
        </row>
        <row r="682">
          <cell r="A682">
            <v>681</v>
          </cell>
          <cell r="E682" t="str">
            <v/>
          </cell>
        </row>
        <row r="683">
          <cell r="A683">
            <v>682</v>
          </cell>
          <cell r="E683" t="str">
            <v/>
          </cell>
        </row>
        <row r="684">
          <cell r="A684">
            <v>683</v>
          </cell>
          <cell r="E684" t="str">
            <v/>
          </cell>
        </row>
        <row r="685">
          <cell r="A685">
            <v>684</v>
          </cell>
          <cell r="E685" t="str">
            <v/>
          </cell>
        </row>
        <row r="686">
          <cell r="A686">
            <v>685</v>
          </cell>
          <cell r="E686" t="str">
            <v/>
          </cell>
        </row>
        <row r="687">
          <cell r="A687">
            <v>686</v>
          </cell>
          <cell r="E687" t="str">
            <v/>
          </cell>
        </row>
        <row r="688">
          <cell r="A688">
            <v>687</v>
          </cell>
          <cell r="E688" t="str">
            <v/>
          </cell>
        </row>
        <row r="689">
          <cell r="A689">
            <v>688</v>
          </cell>
          <cell r="E689" t="str">
            <v/>
          </cell>
        </row>
        <row r="690">
          <cell r="A690">
            <v>689</v>
          </cell>
          <cell r="E690" t="str">
            <v/>
          </cell>
        </row>
        <row r="691">
          <cell r="A691">
            <v>690</v>
          </cell>
          <cell r="E691" t="str">
            <v/>
          </cell>
        </row>
        <row r="692">
          <cell r="A692">
            <v>691</v>
          </cell>
          <cell r="E692" t="str">
            <v/>
          </cell>
        </row>
        <row r="693">
          <cell r="A693">
            <v>692</v>
          </cell>
          <cell r="E693" t="str">
            <v/>
          </cell>
        </row>
        <row r="694">
          <cell r="A694">
            <v>693</v>
          </cell>
          <cell r="E694" t="str">
            <v/>
          </cell>
        </row>
        <row r="695">
          <cell r="A695">
            <v>694</v>
          </cell>
          <cell r="E695" t="str">
            <v/>
          </cell>
        </row>
        <row r="696">
          <cell r="A696">
            <v>695</v>
          </cell>
          <cell r="E696" t="str">
            <v/>
          </cell>
        </row>
        <row r="697">
          <cell r="A697">
            <v>696</v>
          </cell>
          <cell r="E697" t="str">
            <v/>
          </cell>
        </row>
        <row r="698">
          <cell r="A698">
            <v>697</v>
          </cell>
          <cell r="E698" t="str">
            <v/>
          </cell>
        </row>
        <row r="699">
          <cell r="A699">
            <v>698</v>
          </cell>
          <cell r="E699" t="str">
            <v/>
          </cell>
        </row>
        <row r="700">
          <cell r="A700">
            <v>699</v>
          </cell>
          <cell r="E700" t="str">
            <v/>
          </cell>
        </row>
        <row r="701">
          <cell r="A701">
            <v>700</v>
          </cell>
          <cell r="E701" t="str">
            <v/>
          </cell>
        </row>
        <row r="702">
          <cell r="A702">
            <v>701</v>
          </cell>
          <cell r="E702" t="str">
            <v/>
          </cell>
        </row>
        <row r="703">
          <cell r="A703">
            <v>702</v>
          </cell>
          <cell r="E703" t="str">
            <v/>
          </cell>
        </row>
        <row r="704">
          <cell r="A704">
            <v>703</v>
          </cell>
          <cell r="E704" t="str">
            <v/>
          </cell>
        </row>
        <row r="705">
          <cell r="A705">
            <v>704</v>
          </cell>
          <cell r="E705" t="str">
            <v/>
          </cell>
        </row>
        <row r="706">
          <cell r="A706">
            <v>705</v>
          </cell>
          <cell r="E706" t="str">
            <v/>
          </cell>
        </row>
        <row r="707">
          <cell r="A707">
            <v>706</v>
          </cell>
          <cell r="E707" t="str">
            <v/>
          </cell>
        </row>
        <row r="708">
          <cell r="A708">
            <v>707</v>
          </cell>
          <cell r="E708" t="str">
            <v/>
          </cell>
        </row>
        <row r="709">
          <cell r="A709">
            <v>708</v>
          </cell>
          <cell r="E709" t="str">
            <v/>
          </cell>
        </row>
        <row r="710">
          <cell r="A710">
            <v>709</v>
          </cell>
          <cell r="E710" t="str">
            <v/>
          </cell>
        </row>
        <row r="711">
          <cell r="A711">
            <v>710</v>
          </cell>
          <cell r="E711" t="str">
            <v/>
          </cell>
        </row>
        <row r="712">
          <cell r="A712">
            <v>711</v>
          </cell>
          <cell r="E712" t="str">
            <v/>
          </cell>
        </row>
        <row r="713">
          <cell r="A713">
            <v>712</v>
          </cell>
          <cell r="E713" t="str">
            <v/>
          </cell>
        </row>
        <row r="714">
          <cell r="A714">
            <v>713</v>
          </cell>
          <cell r="E714" t="str">
            <v/>
          </cell>
        </row>
        <row r="715">
          <cell r="A715">
            <v>714</v>
          </cell>
          <cell r="E715" t="str">
            <v/>
          </cell>
        </row>
        <row r="716">
          <cell r="A716">
            <v>715</v>
          </cell>
          <cell r="E716" t="str">
            <v/>
          </cell>
        </row>
        <row r="717">
          <cell r="A717">
            <v>716</v>
          </cell>
          <cell r="E717" t="str">
            <v/>
          </cell>
        </row>
        <row r="718">
          <cell r="A718">
            <v>717</v>
          </cell>
          <cell r="E718" t="str">
            <v/>
          </cell>
        </row>
        <row r="719">
          <cell r="A719">
            <v>718</v>
          </cell>
          <cell r="E719" t="str">
            <v/>
          </cell>
        </row>
        <row r="720">
          <cell r="A720">
            <v>719</v>
          </cell>
          <cell r="E720" t="str">
            <v/>
          </cell>
        </row>
        <row r="721">
          <cell r="A721">
            <v>720</v>
          </cell>
          <cell r="E721" t="str">
            <v/>
          </cell>
        </row>
        <row r="722">
          <cell r="A722">
            <v>721</v>
          </cell>
          <cell r="E722" t="str">
            <v/>
          </cell>
        </row>
        <row r="723">
          <cell r="A723">
            <v>722</v>
          </cell>
          <cell r="E723" t="str">
            <v/>
          </cell>
        </row>
        <row r="724">
          <cell r="A724">
            <v>723</v>
          </cell>
          <cell r="E724" t="str">
            <v/>
          </cell>
        </row>
        <row r="725">
          <cell r="A725">
            <v>724</v>
          </cell>
          <cell r="E725" t="str">
            <v/>
          </cell>
        </row>
        <row r="726">
          <cell r="A726">
            <v>725</v>
          </cell>
          <cell r="E726" t="str">
            <v/>
          </cell>
        </row>
        <row r="727">
          <cell r="A727">
            <v>726</v>
          </cell>
          <cell r="E727" t="str">
            <v/>
          </cell>
        </row>
        <row r="728">
          <cell r="A728">
            <v>727</v>
          </cell>
          <cell r="E728" t="str">
            <v/>
          </cell>
        </row>
        <row r="729">
          <cell r="A729">
            <v>728</v>
          </cell>
          <cell r="E729" t="str">
            <v/>
          </cell>
        </row>
        <row r="730">
          <cell r="A730">
            <v>729</v>
          </cell>
          <cell r="E730" t="str">
            <v/>
          </cell>
        </row>
        <row r="731">
          <cell r="A731">
            <v>730</v>
          </cell>
          <cell r="E731" t="str">
            <v/>
          </cell>
        </row>
        <row r="732">
          <cell r="A732">
            <v>731</v>
          </cell>
          <cell r="E732" t="str">
            <v/>
          </cell>
        </row>
        <row r="733">
          <cell r="A733">
            <v>732</v>
          </cell>
          <cell r="E733" t="str">
            <v/>
          </cell>
        </row>
        <row r="734">
          <cell r="A734">
            <v>733</v>
          </cell>
          <cell r="E734" t="str">
            <v/>
          </cell>
        </row>
        <row r="735">
          <cell r="A735">
            <v>734</v>
          </cell>
          <cell r="E735" t="str">
            <v/>
          </cell>
        </row>
        <row r="736">
          <cell r="A736">
            <v>735</v>
          </cell>
          <cell r="E736" t="str">
            <v/>
          </cell>
        </row>
        <row r="737">
          <cell r="A737">
            <v>736</v>
          </cell>
          <cell r="E737" t="str">
            <v/>
          </cell>
        </row>
        <row r="738">
          <cell r="A738">
            <v>737</v>
          </cell>
          <cell r="E738" t="str">
            <v/>
          </cell>
        </row>
        <row r="739">
          <cell r="A739">
            <v>738</v>
          </cell>
          <cell r="E739" t="str">
            <v/>
          </cell>
        </row>
        <row r="740">
          <cell r="A740">
            <v>739</v>
          </cell>
          <cell r="E740" t="str">
            <v/>
          </cell>
        </row>
        <row r="741">
          <cell r="A741">
            <v>740</v>
          </cell>
          <cell r="E741" t="str">
            <v/>
          </cell>
        </row>
        <row r="742">
          <cell r="A742">
            <v>741</v>
          </cell>
          <cell r="E742" t="str">
            <v/>
          </cell>
        </row>
        <row r="743">
          <cell r="A743">
            <v>742</v>
          </cell>
          <cell r="E743" t="str">
            <v/>
          </cell>
        </row>
        <row r="744">
          <cell r="A744">
            <v>743</v>
          </cell>
          <cell r="E744" t="str">
            <v/>
          </cell>
        </row>
        <row r="745">
          <cell r="A745">
            <v>744</v>
          </cell>
          <cell r="E745" t="str">
            <v/>
          </cell>
        </row>
        <row r="746">
          <cell r="A746">
            <v>745</v>
          </cell>
          <cell r="E746" t="str">
            <v/>
          </cell>
        </row>
        <row r="747">
          <cell r="A747">
            <v>746</v>
          </cell>
          <cell r="E747" t="str">
            <v/>
          </cell>
        </row>
        <row r="748">
          <cell r="A748">
            <v>747</v>
          </cell>
          <cell r="E748" t="str">
            <v/>
          </cell>
        </row>
        <row r="749">
          <cell r="A749">
            <v>748</v>
          </cell>
          <cell r="E749" t="str">
            <v/>
          </cell>
        </row>
        <row r="750">
          <cell r="A750">
            <v>749</v>
          </cell>
          <cell r="E750" t="str">
            <v/>
          </cell>
        </row>
        <row r="751">
          <cell r="A751">
            <v>750</v>
          </cell>
          <cell r="E751" t="str">
            <v/>
          </cell>
        </row>
        <row r="752">
          <cell r="A752">
            <v>751</v>
          </cell>
          <cell r="E752" t="str">
            <v/>
          </cell>
        </row>
        <row r="753">
          <cell r="A753">
            <v>752</v>
          </cell>
          <cell r="E753" t="str">
            <v/>
          </cell>
        </row>
        <row r="754">
          <cell r="A754">
            <v>753</v>
          </cell>
          <cell r="E754" t="str">
            <v/>
          </cell>
        </row>
        <row r="755">
          <cell r="A755">
            <v>754</v>
          </cell>
          <cell r="E755" t="str">
            <v/>
          </cell>
        </row>
        <row r="756">
          <cell r="A756">
            <v>755</v>
          </cell>
          <cell r="E756" t="str">
            <v/>
          </cell>
        </row>
        <row r="757">
          <cell r="A757">
            <v>756</v>
          </cell>
          <cell r="E757" t="str">
            <v/>
          </cell>
        </row>
        <row r="758">
          <cell r="A758">
            <v>757</v>
          </cell>
          <cell r="E758" t="str">
            <v/>
          </cell>
        </row>
        <row r="759">
          <cell r="A759">
            <v>758</v>
          </cell>
          <cell r="E759" t="str">
            <v/>
          </cell>
        </row>
        <row r="760">
          <cell r="A760">
            <v>759</v>
          </cell>
          <cell r="E760" t="str">
            <v/>
          </cell>
        </row>
        <row r="761">
          <cell r="A761">
            <v>760</v>
          </cell>
          <cell r="E761" t="str">
            <v/>
          </cell>
        </row>
        <row r="762">
          <cell r="A762">
            <v>761</v>
          </cell>
          <cell r="E762" t="str">
            <v/>
          </cell>
        </row>
        <row r="763">
          <cell r="A763">
            <v>762</v>
          </cell>
          <cell r="E763" t="str">
            <v/>
          </cell>
        </row>
        <row r="764">
          <cell r="A764">
            <v>763</v>
          </cell>
          <cell r="E764" t="str">
            <v/>
          </cell>
        </row>
        <row r="765">
          <cell r="A765">
            <v>764</v>
          </cell>
          <cell r="E765" t="str">
            <v/>
          </cell>
        </row>
        <row r="766">
          <cell r="A766">
            <v>765</v>
          </cell>
          <cell r="E766" t="str">
            <v/>
          </cell>
        </row>
        <row r="767">
          <cell r="A767">
            <v>766</v>
          </cell>
          <cell r="E767" t="str">
            <v/>
          </cell>
        </row>
        <row r="768">
          <cell r="A768">
            <v>767</v>
          </cell>
          <cell r="E768" t="str">
            <v/>
          </cell>
        </row>
        <row r="769">
          <cell r="A769">
            <v>768</v>
          </cell>
          <cell r="E769" t="str">
            <v/>
          </cell>
        </row>
        <row r="770">
          <cell r="A770">
            <v>769</v>
          </cell>
          <cell r="E770" t="str">
            <v/>
          </cell>
        </row>
        <row r="771">
          <cell r="A771">
            <v>770</v>
          </cell>
          <cell r="E771" t="str">
            <v/>
          </cell>
        </row>
        <row r="772">
          <cell r="A772">
            <v>771</v>
          </cell>
          <cell r="E772" t="str">
            <v/>
          </cell>
        </row>
        <row r="773">
          <cell r="A773">
            <v>772</v>
          </cell>
          <cell r="E773" t="str">
            <v/>
          </cell>
        </row>
        <row r="774">
          <cell r="A774">
            <v>773</v>
          </cell>
          <cell r="E774" t="str">
            <v/>
          </cell>
        </row>
        <row r="775">
          <cell r="A775">
            <v>774</v>
          </cell>
          <cell r="E775" t="str">
            <v/>
          </cell>
        </row>
        <row r="776">
          <cell r="A776">
            <v>775</v>
          </cell>
          <cell r="E776" t="str">
            <v/>
          </cell>
        </row>
        <row r="777">
          <cell r="A777">
            <v>776</v>
          </cell>
          <cell r="E777" t="str">
            <v/>
          </cell>
        </row>
        <row r="778">
          <cell r="A778">
            <v>777</v>
          </cell>
          <cell r="E778" t="str">
            <v/>
          </cell>
        </row>
        <row r="779">
          <cell r="A779">
            <v>778</v>
          </cell>
          <cell r="E779" t="str">
            <v/>
          </cell>
        </row>
        <row r="780">
          <cell r="A780">
            <v>779</v>
          </cell>
          <cell r="E780" t="str">
            <v/>
          </cell>
        </row>
        <row r="781">
          <cell r="A781">
            <v>780</v>
          </cell>
          <cell r="E781" t="str">
            <v/>
          </cell>
        </row>
        <row r="782">
          <cell r="A782">
            <v>781</v>
          </cell>
          <cell r="E782" t="str">
            <v/>
          </cell>
        </row>
        <row r="783">
          <cell r="A783">
            <v>782</v>
          </cell>
          <cell r="E783" t="str">
            <v/>
          </cell>
        </row>
        <row r="784">
          <cell r="A784">
            <v>783</v>
          </cell>
          <cell r="E784" t="str">
            <v/>
          </cell>
        </row>
        <row r="785">
          <cell r="A785">
            <v>784</v>
          </cell>
          <cell r="E785" t="str">
            <v/>
          </cell>
        </row>
        <row r="786">
          <cell r="A786">
            <v>785</v>
          </cell>
          <cell r="E786" t="str">
            <v/>
          </cell>
        </row>
        <row r="787">
          <cell r="A787">
            <v>786</v>
          </cell>
          <cell r="E787" t="str">
            <v/>
          </cell>
        </row>
        <row r="788">
          <cell r="A788">
            <v>787</v>
          </cell>
          <cell r="E788" t="str">
            <v/>
          </cell>
        </row>
        <row r="789">
          <cell r="A789">
            <v>788</v>
          </cell>
          <cell r="E789" t="str">
            <v/>
          </cell>
        </row>
        <row r="790">
          <cell r="A790">
            <v>789</v>
          </cell>
          <cell r="E790" t="str">
            <v/>
          </cell>
        </row>
        <row r="791">
          <cell r="A791">
            <v>790</v>
          </cell>
          <cell r="E791" t="str">
            <v/>
          </cell>
        </row>
        <row r="792">
          <cell r="A792">
            <v>791</v>
          </cell>
          <cell r="E792" t="str">
            <v/>
          </cell>
        </row>
        <row r="793">
          <cell r="A793">
            <v>792</v>
          </cell>
          <cell r="E793" t="str">
            <v/>
          </cell>
        </row>
        <row r="794">
          <cell r="A794">
            <v>793</v>
          </cell>
          <cell r="E794" t="str">
            <v/>
          </cell>
        </row>
        <row r="795">
          <cell r="A795">
            <v>794</v>
          </cell>
          <cell r="E795" t="str">
            <v/>
          </cell>
        </row>
        <row r="796">
          <cell r="A796">
            <v>795</v>
          </cell>
          <cell r="E796" t="str">
            <v/>
          </cell>
        </row>
        <row r="797">
          <cell r="A797">
            <v>796</v>
          </cell>
          <cell r="E797" t="str">
            <v/>
          </cell>
        </row>
        <row r="798">
          <cell r="A798">
            <v>797</v>
          </cell>
          <cell r="E798" t="str">
            <v/>
          </cell>
        </row>
        <row r="799">
          <cell r="A799">
            <v>798</v>
          </cell>
          <cell r="E799" t="str">
            <v/>
          </cell>
        </row>
        <row r="800">
          <cell r="A800">
            <v>799</v>
          </cell>
          <cell r="E800" t="str">
            <v/>
          </cell>
        </row>
        <row r="801">
          <cell r="A801">
            <v>800</v>
          </cell>
          <cell r="E801" t="str">
            <v/>
          </cell>
        </row>
        <row r="802">
          <cell r="A802">
            <v>801</v>
          </cell>
          <cell r="E802" t="str">
            <v/>
          </cell>
        </row>
        <row r="803">
          <cell r="A803">
            <v>802</v>
          </cell>
          <cell r="E803" t="str">
            <v/>
          </cell>
        </row>
        <row r="804">
          <cell r="A804">
            <v>803</v>
          </cell>
          <cell r="E804" t="str">
            <v/>
          </cell>
        </row>
        <row r="805">
          <cell r="A805">
            <v>804</v>
          </cell>
          <cell r="E805" t="str">
            <v/>
          </cell>
        </row>
        <row r="806">
          <cell r="A806">
            <v>805</v>
          </cell>
          <cell r="E806" t="str">
            <v/>
          </cell>
        </row>
        <row r="807">
          <cell r="A807">
            <v>806</v>
          </cell>
          <cell r="E807" t="str">
            <v/>
          </cell>
        </row>
        <row r="808">
          <cell r="A808">
            <v>807</v>
          </cell>
          <cell r="E808" t="str">
            <v/>
          </cell>
        </row>
        <row r="809">
          <cell r="A809">
            <v>808</v>
          </cell>
          <cell r="E809" t="str">
            <v/>
          </cell>
        </row>
        <row r="810">
          <cell r="A810">
            <v>809</v>
          </cell>
          <cell r="E810" t="str">
            <v/>
          </cell>
        </row>
        <row r="811">
          <cell r="A811">
            <v>810</v>
          </cell>
          <cell r="E811" t="str">
            <v/>
          </cell>
        </row>
        <row r="812">
          <cell r="A812">
            <v>811</v>
          </cell>
          <cell r="E812" t="str">
            <v/>
          </cell>
        </row>
        <row r="813">
          <cell r="A813">
            <v>812</v>
          </cell>
          <cell r="E813" t="str">
            <v/>
          </cell>
        </row>
        <row r="814">
          <cell r="A814">
            <v>813</v>
          </cell>
          <cell r="E814" t="str">
            <v/>
          </cell>
        </row>
        <row r="815">
          <cell r="A815">
            <v>814</v>
          </cell>
          <cell r="E815" t="str">
            <v/>
          </cell>
        </row>
        <row r="816">
          <cell r="A816">
            <v>815</v>
          </cell>
          <cell r="E816" t="str">
            <v/>
          </cell>
        </row>
        <row r="817">
          <cell r="A817">
            <v>816</v>
          </cell>
          <cell r="E817" t="str">
            <v/>
          </cell>
        </row>
        <row r="818">
          <cell r="A818">
            <v>817</v>
          </cell>
          <cell r="E818" t="str">
            <v/>
          </cell>
        </row>
        <row r="819">
          <cell r="A819">
            <v>818</v>
          </cell>
          <cell r="E819" t="str">
            <v/>
          </cell>
        </row>
        <row r="820">
          <cell r="A820">
            <v>819</v>
          </cell>
          <cell r="E820" t="str">
            <v/>
          </cell>
        </row>
        <row r="821">
          <cell r="A821">
            <v>820</v>
          </cell>
          <cell r="E821" t="str">
            <v/>
          </cell>
        </row>
        <row r="822">
          <cell r="A822">
            <v>821</v>
          </cell>
          <cell r="E822" t="str">
            <v/>
          </cell>
        </row>
        <row r="823">
          <cell r="A823">
            <v>822</v>
          </cell>
          <cell r="E823" t="str">
            <v/>
          </cell>
        </row>
        <row r="824">
          <cell r="A824">
            <v>823</v>
          </cell>
          <cell r="E824" t="str">
            <v/>
          </cell>
        </row>
        <row r="825">
          <cell r="A825">
            <v>824</v>
          </cell>
          <cell r="E825" t="str">
            <v/>
          </cell>
        </row>
        <row r="826">
          <cell r="A826">
            <v>825</v>
          </cell>
          <cell r="E826" t="str">
            <v/>
          </cell>
        </row>
        <row r="827">
          <cell r="A827">
            <v>826</v>
          </cell>
          <cell r="E827" t="str">
            <v/>
          </cell>
        </row>
        <row r="828">
          <cell r="A828">
            <v>827</v>
          </cell>
          <cell r="E828" t="str">
            <v/>
          </cell>
        </row>
        <row r="829">
          <cell r="A829">
            <v>828</v>
          </cell>
          <cell r="E829" t="str">
            <v/>
          </cell>
        </row>
        <row r="830">
          <cell r="A830">
            <v>829</v>
          </cell>
          <cell r="E830" t="str">
            <v/>
          </cell>
        </row>
        <row r="831">
          <cell r="A831">
            <v>830</v>
          </cell>
          <cell r="E831" t="str">
            <v/>
          </cell>
        </row>
        <row r="832">
          <cell r="A832">
            <v>831</v>
          </cell>
          <cell r="E832" t="str">
            <v/>
          </cell>
        </row>
        <row r="833">
          <cell r="A833">
            <v>832</v>
          </cell>
          <cell r="E833" t="str">
            <v/>
          </cell>
        </row>
        <row r="834">
          <cell r="A834">
            <v>833</v>
          </cell>
          <cell r="E834" t="str">
            <v/>
          </cell>
        </row>
        <row r="835">
          <cell r="A835">
            <v>834</v>
          </cell>
          <cell r="E835" t="str">
            <v/>
          </cell>
        </row>
        <row r="836">
          <cell r="A836">
            <v>835</v>
          </cell>
          <cell r="E836" t="str">
            <v/>
          </cell>
        </row>
        <row r="837">
          <cell r="A837">
            <v>836</v>
          </cell>
          <cell r="E837" t="str">
            <v/>
          </cell>
        </row>
        <row r="838">
          <cell r="A838">
            <v>837</v>
          </cell>
          <cell r="E838" t="str">
            <v/>
          </cell>
        </row>
        <row r="839">
          <cell r="A839">
            <v>838</v>
          </cell>
          <cell r="E839" t="str">
            <v/>
          </cell>
        </row>
        <row r="840">
          <cell r="A840">
            <v>839</v>
          </cell>
          <cell r="E840" t="str">
            <v/>
          </cell>
        </row>
        <row r="841">
          <cell r="A841">
            <v>840</v>
          </cell>
          <cell r="E841" t="str">
            <v/>
          </cell>
        </row>
        <row r="842">
          <cell r="A842">
            <v>841</v>
          </cell>
          <cell r="E842" t="str">
            <v/>
          </cell>
        </row>
        <row r="843">
          <cell r="A843">
            <v>842</v>
          </cell>
          <cell r="E843" t="str">
            <v/>
          </cell>
        </row>
        <row r="844">
          <cell r="A844">
            <v>843</v>
          </cell>
          <cell r="E844" t="str">
            <v/>
          </cell>
        </row>
        <row r="845">
          <cell r="A845">
            <v>844</v>
          </cell>
          <cell r="E845" t="str">
            <v/>
          </cell>
        </row>
        <row r="846">
          <cell r="A846">
            <v>845</v>
          </cell>
          <cell r="E846" t="str">
            <v/>
          </cell>
        </row>
        <row r="847">
          <cell r="A847">
            <v>846</v>
          </cell>
          <cell r="E847" t="str">
            <v/>
          </cell>
        </row>
        <row r="848">
          <cell r="A848">
            <v>847</v>
          </cell>
          <cell r="E848" t="str">
            <v/>
          </cell>
        </row>
        <row r="849">
          <cell r="A849">
            <v>848</v>
          </cell>
          <cell r="E849" t="str">
            <v/>
          </cell>
        </row>
        <row r="850">
          <cell r="A850">
            <v>849</v>
          </cell>
          <cell r="E850" t="str">
            <v/>
          </cell>
        </row>
        <row r="851">
          <cell r="A851">
            <v>850</v>
          </cell>
          <cell r="E851" t="str">
            <v/>
          </cell>
        </row>
        <row r="852">
          <cell r="A852">
            <v>851</v>
          </cell>
          <cell r="E852" t="str">
            <v/>
          </cell>
        </row>
        <row r="853">
          <cell r="A853">
            <v>852</v>
          </cell>
          <cell r="E853" t="str">
            <v/>
          </cell>
        </row>
        <row r="854">
          <cell r="A854">
            <v>853</v>
          </cell>
          <cell r="E854" t="str">
            <v/>
          </cell>
        </row>
        <row r="855">
          <cell r="A855">
            <v>854</v>
          </cell>
          <cell r="E855" t="str">
            <v/>
          </cell>
        </row>
        <row r="856">
          <cell r="A856">
            <v>855</v>
          </cell>
          <cell r="E856" t="str">
            <v/>
          </cell>
        </row>
        <row r="857">
          <cell r="A857">
            <v>856</v>
          </cell>
          <cell r="E857" t="str">
            <v/>
          </cell>
        </row>
        <row r="858">
          <cell r="A858">
            <v>857</v>
          </cell>
          <cell r="E858" t="str">
            <v/>
          </cell>
        </row>
        <row r="859">
          <cell r="A859">
            <v>858</v>
          </cell>
          <cell r="E859" t="str">
            <v/>
          </cell>
        </row>
        <row r="860">
          <cell r="A860">
            <v>859</v>
          </cell>
          <cell r="E860" t="str">
            <v/>
          </cell>
        </row>
        <row r="861">
          <cell r="A861">
            <v>860</v>
          </cell>
          <cell r="E861" t="str">
            <v/>
          </cell>
        </row>
        <row r="862">
          <cell r="A862">
            <v>861</v>
          </cell>
          <cell r="E862" t="str">
            <v/>
          </cell>
        </row>
        <row r="863">
          <cell r="A863">
            <v>862</v>
          </cell>
          <cell r="E863" t="str">
            <v/>
          </cell>
        </row>
        <row r="864">
          <cell r="A864">
            <v>863</v>
          </cell>
          <cell r="E864" t="str">
            <v/>
          </cell>
        </row>
        <row r="865">
          <cell r="A865">
            <v>864</v>
          </cell>
          <cell r="E865" t="str">
            <v/>
          </cell>
        </row>
        <row r="866">
          <cell r="A866">
            <v>865</v>
          </cell>
          <cell r="E866" t="str">
            <v/>
          </cell>
        </row>
        <row r="867">
          <cell r="A867">
            <v>866</v>
          </cell>
          <cell r="E867" t="str">
            <v/>
          </cell>
        </row>
        <row r="868">
          <cell r="A868">
            <v>867</v>
          </cell>
          <cell r="E868" t="str">
            <v/>
          </cell>
        </row>
        <row r="869">
          <cell r="A869">
            <v>868</v>
          </cell>
          <cell r="E869" t="str">
            <v/>
          </cell>
        </row>
        <row r="870">
          <cell r="A870">
            <v>869</v>
          </cell>
          <cell r="E870" t="str">
            <v/>
          </cell>
        </row>
        <row r="871">
          <cell r="A871">
            <v>870</v>
          </cell>
          <cell r="E871" t="str">
            <v/>
          </cell>
        </row>
        <row r="872">
          <cell r="A872">
            <v>871</v>
          </cell>
          <cell r="E872" t="str">
            <v/>
          </cell>
        </row>
        <row r="873">
          <cell r="A873">
            <v>872</v>
          </cell>
          <cell r="E873" t="str">
            <v/>
          </cell>
        </row>
        <row r="874">
          <cell r="A874">
            <v>873</v>
          </cell>
          <cell r="E874" t="str">
            <v/>
          </cell>
        </row>
        <row r="875">
          <cell r="A875">
            <v>874</v>
          </cell>
          <cell r="E875" t="str">
            <v/>
          </cell>
        </row>
        <row r="876">
          <cell r="A876">
            <v>875</v>
          </cell>
          <cell r="E876" t="str">
            <v/>
          </cell>
        </row>
        <row r="877">
          <cell r="A877">
            <v>876</v>
          </cell>
          <cell r="E877" t="str">
            <v/>
          </cell>
        </row>
        <row r="878">
          <cell r="A878">
            <v>877</v>
          </cell>
          <cell r="E878" t="str">
            <v/>
          </cell>
        </row>
        <row r="879">
          <cell r="A879">
            <v>878</v>
          </cell>
          <cell r="E879" t="str">
            <v/>
          </cell>
        </row>
        <row r="880">
          <cell r="A880">
            <v>879</v>
          </cell>
          <cell r="E880" t="str">
            <v/>
          </cell>
        </row>
        <row r="881">
          <cell r="A881">
            <v>880</v>
          </cell>
          <cell r="E881" t="str">
            <v/>
          </cell>
        </row>
        <row r="882">
          <cell r="A882">
            <v>881</v>
          </cell>
          <cell r="E882" t="str">
            <v/>
          </cell>
        </row>
        <row r="883">
          <cell r="A883">
            <v>882</v>
          </cell>
          <cell r="E883" t="str">
            <v/>
          </cell>
        </row>
        <row r="884">
          <cell r="A884">
            <v>883</v>
          </cell>
          <cell r="E884" t="str">
            <v/>
          </cell>
        </row>
        <row r="885">
          <cell r="A885">
            <v>884</v>
          </cell>
          <cell r="E885" t="str">
            <v/>
          </cell>
        </row>
        <row r="886">
          <cell r="A886">
            <v>885</v>
          </cell>
          <cell r="E886" t="str">
            <v/>
          </cell>
        </row>
        <row r="887">
          <cell r="A887">
            <v>886</v>
          </cell>
          <cell r="E887" t="str">
            <v/>
          </cell>
        </row>
        <row r="888">
          <cell r="A888">
            <v>887</v>
          </cell>
          <cell r="E888" t="str">
            <v/>
          </cell>
        </row>
        <row r="889">
          <cell r="A889">
            <v>888</v>
          </cell>
          <cell r="E889" t="str">
            <v/>
          </cell>
        </row>
        <row r="890">
          <cell r="A890">
            <v>889</v>
          </cell>
          <cell r="E890" t="str">
            <v/>
          </cell>
        </row>
        <row r="891">
          <cell r="A891">
            <v>890</v>
          </cell>
          <cell r="E891" t="str">
            <v/>
          </cell>
        </row>
        <row r="892">
          <cell r="A892">
            <v>891</v>
          </cell>
          <cell r="E892" t="str">
            <v/>
          </cell>
        </row>
        <row r="893">
          <cell r="A893">
            <v>892</v>
          </cell>
          <cell r="E893" t="str">
            <v/>
          </cell>
        </row>
        <row r="894">
          <cell r="A894">
            <v>893</v>
          </cell>
          <cell r="E894" t="str">
            <v/>
          </cell>
        </row>
        <row r="895">
          <cell r="A895">
            <v>894</v>
          </cell>
          <cell r="E895" t="str">
            <v/>
          </cell>
        </row>
        <row r="896">
          <cell r="A896">
            <v>895</v>
          </cell>
          <cell r="E896" t="str">
            <v/>
          </cell>
        </row>
        <row r="897">
          <cell r="A897">
            <v>896</v>
          </cell>
          <cell r="E897" t="str">
            <v/>
          </cell>
        </row>
        <row r="898">
          <cell r="A898">
            <v>897</v>
          </cell>
          <cell r="E898" t="str">
            <v/>
          </cell>
        </row>
        <row r="899">
          <cell r="A899">
            <v>898</v>
          </cell>
          <cell r="E899" t="str">
            <v/>
          </cell>
        </row>
        <row r="900">
          <cell r="A900">
            <v>899</v>
          </cell>
          <cell r="E900" t="str">
            <v/>
          </cell>
        </row>
        <row r="901">
          <cell r="A901">
            <v>900</v>
          </cell>
          <cell r="E901" t="str">
            <v/>
          </cell>
        </row>
        <row r="902">
          <cell r="A902">
            <v>901</v>
          </cell>
          <cell r="E902" t="str">
            <v/>
          </cell>
        </row>
        <row r="903">
          <cell r="A903">
            <v>902</v>
          </cell>
          <cell r="E903" t="str">
            <v/>
          </cell>
        </row>
        <row r="904">
          <cell r="A904">
            <v>903</v>
          </cell>
          <cell r="E904" t="str">
            <v/>
          </cell>
        </row>
        <row r="905">
          <cell r="A905">
            <v>904</v>
          </cell>
          <cell r="E905" t="str">
            <v/>
          </cell>
        </row>
        <row r="906">
          <cell r="A906">
            <v>905</v>
          </cell>
          <cell r="E906" t="str">
            <v/>
          </cell>
        </row>
        <row r="907">
          <cell r="A907">
            <v>906</v>
          </cell>
          <cell r="E907" t="str">
            <v/>
          </cell>
        </row>
        <row r="908">
          <cell r="A908">
            <v>907</v>
          </cell>
          <cell r="E908" t="str">
            <v/>
          </cell>
        </row>
        <row r="909">
          <cell r="A909">
            <v>908</v>
          </cell>
          <cell r="E909" t="str">
            <v/>
          </cell>
        </row>
        <row r="910">
          <cell r="A910">
            <v>909</v>
          </cell>
          <cell r="E910" t="str">
            <v/>
          </cell>
        </row>
        <row r="911">
          <cell r="A911">
            <v>910</v>
          </cell>
          <cell r="E911" t="str">
            <v/>
          </cell>
        </row>
        <row r="912">
          <cell r="A912">
            <v>911</v>
          </cell>
          <cell r="E912" t="str">
            <v/>
          </cell>
        </row>
        <row r="913">
          <cell r="A913">
            <v>912</v>
          </cell>
          <cell r="E913" t="str">
            <v/>
          </cell>
        </row>
        <row r="914">
          <cell r="A914">
            <v>913</v>
          </cell>
          <cell r="E914" t="str">
            <v/>
          </cell>
        </row>
        <row r="915">
          <cell r="A915">
            <v>914</v>
          </cell>
          <cell r="E915" t="str">
            <v/>
          </cell>
        </row>
        <row r="916">
          <cell r="A916">
            <v>915</v>
          </cell>
          <cell r="E916" t="str">
            <v/>
          </cell>
        </row>
        <row r="917">
          <cell r="A917">
            <v>916</v>
          </cell>
          <cell r="E917" t="str">
            <v/>
          </cell>
        </row>
        <row r="918">
          <cell r="A918">
            <v>917</v>
          </cell>
          <cell r="E918" t="str">
            <v/>
          </cell>
        </row>
        <row r="919">
          <cell r="A919">
            <v>918</v>
          </cell>
          <cell r="E919" t="str">
            <v/>
          </cell>
        </row>
        <row r="920">
          <cell r="A920">
            <v>919</v>
          </cell>
          <cell r="E920" t="str">
            <v/>
          </cell>
        </row>
        <row r="921">
          <cell r="A921">
            <v>920</v>
          </cell>
          <cell r="E921" t="str">
            <v/>
          </cell>
        </row>
        <row r="922">
          <cell r="A922">
            <v>921</v>
          </cell>
          <cell r="E922" t="str">
            <v/>
          </cell>
        </row>
        <row r="923">
          <cell r="A923">
            <v>922</v>
          </cell>
          <cell r="E923" t="str">
            <v/>
          </cell>
        </row>
        <row r="924">
          <cell r="A924">
            <v>923</v>
          </cell>
          <cell r="E924" t="str">
            <v/>
          </cell>
        </row>
        <row r="925">
          <cell r="A925">
            <v>924</v>
          </cell>
          <cell r="E925" t="str">
            <v/>
          </cell>
        </row>
        <row r="926">
          <cell r="A926">
            <v>925</v>
          </cell>
          <cell r="E926" t="str">
            <v/>
          </cell>
        </row>
        <row r="927">
          <cell r="A927">
            <v>926</v>
          </cell>
          <cell r="E927" t="str">
            <v/>
          </cell>
        </row>
        <row r="928">
          <cell r="A928">
            <v>927</v>
          </cell>
          <cell r="E928" t="str">
            <v/>
          </cell>
        </row>
        <row r="929">
          <cell r="A929">
            <v>928</v>
          </cell>
          <cell r="E929" t="str">
            <v/>
          </cell>
        </row>
        <row r="930">
          <cell r="A930">
            <v>929</v>
          </cell>
          <cell r="E930" t="str">
            <v/>
          </cell>
        </row>
        <row r="931">
          <cell r="A931">
            <v>930</v>
          </cell>
          <cell r="E931" t="str">
            <v/>
          </cell>
        </row>
        <row r="932">
          <cell r="A932">
            <v>931</v>
          </cell>
          <cell r="E932" t="str">
            <v/>
          </cell>
        </row>
        <row r="933">
          <cell r="A933">
            <v>932</v>
          </cell>
          <cell r="E933" t="str">
            <v/>
          </cell>
        </row>
        <row r="934">
          <cell r="A934">
            <v>933</v>
          </cell>
          <cell r="E934" t="str">
            <v/>
          </cell>
        </row>
        <row r="935">
          <cell r="A935">
            <v>934</v>
          </cell>
          <cell r="E935" t="str">
            <v/>
          </cell>
        </row>
        <row r="936">
          <cell r="A936">
            <v>935</v>
          </cell>
          <cell r="E936" t="str">
            <v/>
          </cell>
        </row>
        <row r="937">
          <cell r="A937">
            <v>936</v>
          </cell>
          <cell r="E937" t="str">
            <v/>
          </cell>
        </row>
        <row r="938">
          <cell r="A938">
            <v>937</v>
          </cell>
          <cell r="E938" t="str">
            <v/>
          </cell>
        </row>
        <row r="939">
          <cell r="A939">
            <v>938</v>
          </cell>
          <cell r="E939" t="str">
            <v/>
          </cell>
        </row>
        <row r="940">
          <cell r="A940">
            <v>939</v>
          </cell>
          <cell r="E940" t="str">
            <v/>
          </cell>
        </row>
        <row r="941">
          <cell r="A941">
            <v>940</v>
          </cell>
          <cell r="E941" t="str">
            <v/>
          </cell>
        </row>
        <row r="942">
          <cell r="A942">
            <v>941</v>
          </cell>
          <cell r="E942" t="str">
            <v/>
          </cell>
        </row>
        <row r="943">
          <cell r="A943">
            <v>942</v>
          </cell>
          <cell r="E943" t="str">
            <v/>
          </cell>
        </row>
        <row r="944">
          <cell r="A944">
            <v>943</v>
          </cell>
          <cell r="E944" t="str">
            <v/>
          </cell>
        </row>
        <row r="945">
          <cell r="A945">
            <v>944</v>
          </cell>
          <cell r="E945" t="str">
            <v/>
          </cell>
        </row>
        <row r="946">
          <cell r="A946">
            <v>945</v>
          </cell>
          <cell r="E946" t="str">
            <v/>
          </cell>
        </row>
        <row r="947">
          <cell r="A947">
            <v>946</v>
          </cell>
          <cell r="E947" t="str">
            <v/>
          </cell>
        </row>
        <row r="948">
          <cell r="A948">
            <v>947</v>
          </cell>
          <cell r="E948" t="str">
            <v/>
          </cell>
        </row>
        <row r="949">
          <cell r="A949">
            <v>948</v>
          </cell>
          <cell r="E949" t="str">
            <v/>
          </cell>
        </row>
        <row r="950">
          <cell r="A950">
            <v>949</v>
          </cell>
          <cell r="E950" t="str">
            <v/>
          </cell>
        </row>
        <row r="951">
          <cell r="A951">
            <v>950</v>
          </cell>
          <cell r="E951" t="str">
            <v/>
          </cell>
        </row>
        <row r="952">
          <cell r="A952">
            <v>951</v>
          </cell>
          <cell r="E952" t="str">
            <v/>
          </cell>
        </row>
        <row r="953">
          <cell r="A953">
            <v>952</v>
          </cell>
          <cell r="E953" t="str">
            <v/>
          </cell>
        </row>
        <row r="954">
          <cell r="A954">
            <v>953</v>
          </cell>
          <cell r="E954" t="str">
            <v/>
          </cell>
        </row>
        <row r="955">
          <cell r="A955">
            <v>954</v>
          </cell>
          <cell r="E955" t="str">
            <v/>
          </cell>
        </row>
        <row r="956">
          <cell r="A956">
            <v>955</v>
          </cell>
          <cell r="E956" t="str">
            <v/>
          </cell>
        </row>
        <row r="957">
          <cell r="A957">
            <v>956</v>
          </cell>
          <cell r="E957" t="str">
            <v/>
          </cell>
        </row>
        <row r="958">
          <cell r="A958">
            <v>957</v>
          </cell>
          <cell r="E958" t="str">
            <v/>
          </cell>
        </row>
        <row r="959">
          <cell r="A959">
            <v>958</v>
          </cell>
          <cell r="E959" t="str">
            <v/>
          </cell>
        </row>
        <row r="960">
          <cell r="A960">
            <v>959</v>
          </cell>
          <cell r="E960" t="str">
            <v/>
          </cell>
        </row>
        <row r="961">
          <cell r="A961">
            <v>960</v>
          </cell>
          <cell r="E961" t="str">
            <v/>
          </cell>
        </row>
        <row r="962">
          <cell r="A962">
            <v>961</v>
          </cell>
          <cell r="E962" t="str">
            <v/>
          </cell>
        </row>
        <row r="963">
          <cell r="A963">
            <v>962</v>
          </cell>
          <cell r="E963" t="str">
            <v/>
          </cell>
        </row>
        <row r="964">
          <cell r="A964">
            <v>963</v>
          </cell>
          <cell r="E964" t="str">
            <v/>
          </cell>
        </row>
        <row r="965">
          <cell r="A965">
            <v>964</v>
          </cell>
          <cell r="E965" t="str">
            <v/>
          </cell>
        </row>
        <row r="966">
          <cell r="A966">
            <v>965</v>
          </cell>
          <cell r="E966" t="str">
            <v/>
          </cell>
        </row>
        <row r="967">
          <cell r="A967">
            <v>966</v>
          </cell>
          <cell r="E967" t="str">
            <v/>
          </cell>
        </row>
        <row r="968">
          <cell r="A968">
            <v>967</v>
          </cell>
          <cell r="E968" t="str">
            <v/>
          </cell>
        </row>
        <row r="969">
          <cell r="A969">
            <v>968</v>
          </cell>
          <cell r="E969" t="str">
            <v/>
          </cell>
        </row>
        <row r="970">
          <cell r="A970">
            <v>969</v>
          </cell>
          <cell r="E970" t="str">
            <v/>
          </cell>
        </row>
        <row r="971">
          <cell r="A971">
            <v>970</v>
          </cell>
          <cell r="E971" t="str">
            <v/>
          </cell>
        </row>
        <row r="972">
          <cell r="A972">
            <v>971</v>
          </cell>
          <cell r="E972" t="str">
            <v/>
          </cell>
        </row>
        <row r="973">
          <cell r="A973">
            <v>972</v>
          </cell>
          <cell r="E973" t="str">
            <v/>
          </cell>
        </row>
        <row r="974">
          <cell r="A974">
            <v>973</v>
          </cell>
          <cell r="E974" t="str">
            <v/>
          </cell>
        </row>
        <row r="975">
          <cell r="A975">
            <v>974</v>
          </cell>
          <cell r="E975" t="str">
            <v/>
          </cell>
        </row>
        <row r="976">
          <cell r="A976">
            <v>975</v>
          </cell>
          <cell r="E976" t="str">
            <v/>
          </cell>
        </row>
        <row r="977">
          <cell r="A977">
            <v>976</v>
          </cell>
          <cell r="E977" t="str">
            <v/>
          </cell>
        </row>
        <row r="978">
          <cell r="A978">
            <v>977</v>
          </cell>
          <cell r="E978" t="str">
            <v/>
          </cell>
        </row>
        <row r="979">
          <cell r="A979">
            <v>978</v>
          </cell>
          <cell r="E979" t="str">
            <v/>
          </cell>
        </row>
        <row r="980">
          <cell r="A980">
            <v>979</v>
          </cell>
          <cell r="E980" t="str">
            <v/>
          </cell>
        </row>
        <row r="981">
          <cell r="A981">
            <v>980</v>
          </cell>
          <cell r="E981" t="str">
            <v/>
          </cell>
        </row>
        <row r="982">
          <cell r="A982">
            <v>981</v>
          </cell>
          <cell r="E982" t="str">
            <v/>
          </cell>
        </row>
        <row r="983">
          <cell r="A983">
            <v>982</v>
          </cell>
          <cell r="E983" t="str">
            <v/>
          </cell>
        </row>
        <row r="984">
          <cell r="A984">
            <v>983</v>
          </cell>
          <cell r="E984" t="str">
            <v/>
          </cell>
        </row>
        <row r="985">
          <cell r="A985">
            <v>984</v>
          </cell>
          <cell r="E985" t="str">
            <v/>
          </cell>
        </row>
        <row r="986">
          <cell r="A986">
            <v>985</v>
          </cell>
          <cell r="E986" t="str">
            <v/>
          </cell>
        </row>
        <row r="987">
          <cell r="A987">
            <v>986</v>
          </cell>
          <cell r="E987" t="str">
            <v/>
          </cell>
        </row>
        <row r="988">
          <cell r="A988">
            <v>987</v>
          </cell>
          <cell r="E988" t="str">
            <v/>
          </cell>
        </row>
        <row r="989">
          <cell r="A989">
            <v>988</v>
          </cell>
          <cell r="E989" t="str">
            <v/>
          </cell>
        </row>
        <row r="990">
          <cell r="A990">
            <v>989</v>
          </cell>
          <cell r="E990" t="str">
            <v/>
          </cell>
        </row>
        <row r="991">
          <cell r="A991">
            <v>990</v>
          </cell>
          <cell r="E991" t="str">
            <v/>
          </cell>
        </row>
        <row r="992">
          <cell r="A992">
            <v>991</v>
          </cell>
          <cell r="E992" t="str">
            <v/>
          </cell>
        </row>
        <row r="993">
          <cell r="A993">
            <v>992</v>
          </cell>
          <cell r="E993" t="str">
            <v/>
          </cell>
        </row>
        <row r="994">
          <cell r="A994">
            <v>993</v>
          </cell>
          <cell r="E994" t="str">
            <v/>
          </cell>
        </row>
        <row r="995">
          <cell r="A995">
            <v>994</v>
          </cell>
          <cell r="E995" t="str">
            <v/>
          </cell>
        </row>
        <row r="996">
          <cell r="A996">
            <v>995</v>
          </cell>
          <cell r="E996" t="str">
            <v/>
          </cell>
        </row>
        <row r="997">
          <cell r="A997">
            <v>996</v>
          </cell>
          <cell r="E997" t="str">
            <v/>
          </cell>
        </row>
        <row r="998">
          <cell r="A998">
            <v>997</v>
          </cell>
          <cell r="E998" t="str">
            <v/>
          </cell>
        </row>
        <row r="999">
          <cell r="A999">
            <v>998</v>
          </cell>
          <cell r="E999" t="str">
            <v/>
          </cell>
        </row>
        <row r="1000">
          <cell r="A1000">
            <v>999</v>
          </cell>
          <cell r="E1000" t="str">
            <v/>
          </cell>
        </row>
        <row r="1001">
          <cell r="A1001">
            <v>1000</v>
          </cell>
          <cell r="E1001" t="str">
            <v/>
          </cell>
        </row>
        <row r="1002">
          <cell r="A1002" t="str">
            <v>PETT.</v>
          </cell>
          <cell r="B1002" t="str">
            <v>COGNOME</v>
          </cell>
          <cell r="C1002" t="str">
            <v>NOME</v>
          </cell>
          <cell r="D1002" t="str">
            <v>n</v>
          </cell>
          <cell r="E1002" t="str">
            <v>SOCIETA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codeName="Foglio1">
    <tabColor rgb="FF92D050"/>
  </sheetPr>
  <dimension ref="A1:AM465"/>
  <sheetViews>
    <sheetView tabSelected="1" zoomScale="80" zoomScaleNormal="80" zoomScalePageLayoutView="80" workbookViewId="0">
      <pane xSplit="12" ySplit="4" topLeftCell="M5" activePane="bottomRight" state="frozen"/>
      <selection pane="topRight" activeCell="M1" sqref="M1"/>
      <selection pane="bottomLeft" activeCell="A5" sqref="A5"/>
      <selection pane="bottomRight" activeCell="U14" sqref="U14"/>
    </sheetView>
  </sheetViews>
  <sheetFormatPr defaultColWidth="8.5703125" defaultRowHeight="18.75"/>
  <cols>
    <col min="1" max="1" width="5.140625" style="107" customWidth="1"/>
    <col min="2" max="2" width="2.28515625" style="3" customWidth="1"/>
    <col min="3" max="3" width="17.28515625" style="41" customWidth="1"/>
    <col min="4" max="4" width="23" style="41" customWidth="1"/>
    <col min="5" max="5" width="30.140625" customWidth="1"/>
    <col min="6" max="6" width="5.5703125" style="3" customWidth="1"/>
    <col min="7" max="7" width="3.85546875" style="3" customWidth="1"/>
    <col min="8" max="8" width="7.140625" style="20" customWidth="1"/>
    <col min="9" max="9" width="5.7109375" style="158" customWidth="1"/>
    <col min="10" max="10" width="0.7109375" style="3" customWidth="1"/>
    <col min="11" max="11" width="5" style="8" customWidth="1"/>
    <col min="12" max="12" width="5.42578125" style="16" customWidth="1"/>
    <col min="13" max="13" width="4.28515625" style="39" customWidth="1"/>
    <col min="14" max="14" width="4.28515625" style="48" customWidth="1"/>
    <col min="15" max="15" width="4.28515625" style="64" customWidth="1"/>
    <col min="16" max="18" width="4.28515625" style="39" customWidth="1"/>
    <col min="19" max="19" width="5.7109375" style="39" customWidth="1"/>
    <col min="20" max="20" width="4.28515625" style="39" customWidth="1"/>
    <col min="21" max="21" width="7.140625" style="361" customWidth="1"/>
    <col min="22" max="22" width="10.28515625" style="375" customWidth="1"/>
    <col min="23" max="23" width="11.5703125" style="27" customWidth="1"/>
    <col min="24" max="24" width="4.5703125" style="126" customWidth="1"/>
    <col min="25" max="25" width="4.7109375" style="126" customWidth="1"/>
    <col min="26" max="26" width="3.85546875" style="126" customWidth="1"/>
    <col min="27" max="27" width="4.140625" style="126" customWidth="1"/>
    <col min="28" max="28" width="4.28515625" style="126" customWidth="1"/>
    <col min="29" max="30" width="7.7109375" customWidth="1"/>
    <col min="31" max="31" width="3.85546875" customWidth="1"/>
    <col min="32" max="32" width="8.5703125" hidden="1" customWidth="1"/>
    <col min="33" max="33" width="6.7109375" customWidth="1"/>
    <col min="34" max="34" width="6" style="1" customWidth="1"/>
    <col min="35" max="38" width="5.28515625" style="37" customWidth="1"/>
  </cols>
  <sheetData>
    <row r="1" spans="1:39" ht="30.75" customHeight="1">
      <c r="A1" s="221"/>
      <c r="B1" s="222"/>
      <c r="C1" s="222"/>
      <c r="D1" s="222"/>
      <c r="E1" s="222"/>
      <c r="F1" s="222"/>
      <c r="G1" s="222"/>
      <c r="H1" s="223"/>
      <c r="I1" s="222"/>
      <c r="J1" s="222"/>
      <c r="K1" s="222"/>
      <c r="L1" s="222"/>
      <c r="M1" s="224"/>
      <c r="N1" s="222"/>
      <c r="O1" s="222"/>
      <c r="P1" s="222"/>
      <c r="Q1" s="222"/>
      <c r="R1" s="222"/>
      <c r="S1" s="222"/>
      <c r="T1" s="222"/>
      <c r="U1" s="360"/>
      <c r="V1" s="371"/>
      <c r="W1" s="222"/>
      <c r="X1" s="360"/>
      <c r="Y1" s="360"/>
      <c r="Z1" s="360"/>
      <c r="AA1" s="360"/>
      <c r="AB1" s="379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</row>
    <row r="2" spans="1:39" ht="15.75" customHeight="1">
      <c r="A2" s="114"/>
      <c r="B2" s="114"/>
      <c r="C2" s="114"/>
      <c r="D2" s="114"/>
      <c r="E2" s="114"/>
      <c r="F2" s="114"/>
      <c r="G2" s="114"/>
      <c r="H2" s="159"/>
      <c r="I2" s="154"/>
      <c r="J2" s="114"/>
      <c r="K2" s="114"/>
      <c r="L2" s="114"/>
      <c r="M2" s="123"/>
      <c r="N2" s="114"/>
      <c r="O2" s="114"/>
      <c r="P2" s="114"/>
      <c r="Q2" s="114"/>
      <c r="R2" s="114"/>
      <c r="S2" s="114"/>
      <c r="T2" s="114"/>
      <c r="U2" s="305"/>
      <c r="V2" s="372"/>
      <c r="W2" s="618" t="s">
        <v>928</v>
      </c>
      <c r="X2" s="621" t="s">
        <v>923</v>
      </c>
      <c r="Y2" s="621" t="s">
        <v>924</v>
      </c>
      <c r="Z2" s="621" t="s">
        <v>925</v>
      </c>
      <c r="AA2" s="621" t="s">
        <v>929</v>
      </c>
      <c r="AB2" s="616" t="s">
        <v>926</v>
      </c>
      <c r="AC2" s="617" t="s">
        <v>927</v>
      </c>
      <c r="AD2" s="114"/>
      <c r="AE2" s="114"/>
      <c r="AF2" s="114"/>
      <c r="AG2" s="114"/>
      <c r="AH2" s="114"/>
      <c r="AI2" s="114"/>
      <c r="AJ2" s="114"/>
      <c r="AK2" s="114"/>
      <c r="AL2" s="114"/>
      <c r="AM2" s="114"/>
    </row>
    <row r="3" spans="1:39" ht="21" customHeight="1">
      <c r="A3" s="278" t="s">
        <v>1148</v>
      </c>
      <c r="B3" s="279"/>
      <c r="C3" s="280"/>
      <c r="D3" s="280"/>
      <c r="E3" s="279"/>
      <c r="F3" s="30"/>
      <c r="G3" s="30"/>
      <c r="H3" s="195"/>
      <c r="I3" s="155"/>
      <c r="J3" s="30"/>
      <c r="K3" s="111">
        <v>1</v>
      </c>
      <c r="L3" s="111">
        <v>2</v>
      </c>
      <c r="M3" s="111">
        <v>3</v>
      </c>
      <c r="N3" s="111">
        <v>4</v>
      </c>
      <c r="O3" s="111">
        <v>5</v>
      </c>
      <c r="P3" s="111">
        <v>6</v>
      </c>
      <c r="Q3" s="111">
        <v>7</v>
      </c>
      <c r="R3" s="111">
        <v>8</v>
      </c>
      <c r="S3" s="111">
        <v>9</v>
      </c>
      <c r="T3" s="111">
        <v>10</v>
      </c>
      <c r="U3" s="305"/>
      <c r="V3" s="372"/>
      <c r="W3" s="619"/>
      <c r="X3" s="621"/>
      <c r="Y3" s="621"/>
      <c r="Z3" s="621"/>
      <c r="AA3" s="621"/>
      <c r="AB3" s="616"/>
      <c r="AC3" s="617"/>
      <c r="AD3" s="118"/>
      <c r="AE3" s="118"/>
      <c r="AF3" s="118"/>
      <c r="AG3" s="118"/>
    </row>
    <row r="4" spans="1:39" ht="133.5" customHeight="1">
      <c r="A4" s="106"/>
      <c r="B4" s="11"/>
      <c r="C4" s="43" t="s">
        <v>215</v>
      </c>
      <c r="D4" s="43" t="s">
        <v>216</v>
      </c>
      <c r="E4" s="44" t="s">
        <v>217</v>
      </c>
      <c r="F4" s="45" t="s">
        <v>373</v>
      </c>
      <c r="G4" s="45" t="s">
        <v>218</v>
      </c>
      <c r="H4" s="87" t="s">
        <v>659</v>
      </c>
      <c r="I4" s="156" t="s">
        <v>375</v>
      </c>
      <c r="J4" s="11"/>
      <c r="K4" s="192" t="s">
        <v>290</v>
      </c>
      <c r="L4" s="193" t="s">
        <v>291</v>
      </c>
      <c r="M4" s="193" t="s">
        <v>377</v>
      </c>
      <c r="N4" s="193" t="s">
        <v>394</v>
      </c>
      <c r="O4" s="193" t="s">
        <v>422</v>
      </c>
      <c r="P4" s="192" t="s">
        <v>423</v>
      </c>
      <c r="Q4" s="193" t="s">
        <v>645</v>
      </c>
      <c r="R4" s="193" t="s">
        <v>689</v>
      </c>
      <c r="S4" s="193" t="s">
        <v>736</v>
      </c>
      <c r="T4" s="193" t="s">
        <v>921</v>
      </c>
      <c r="U4" s="359" t="s">
        <v>922</v>
      </c>
      <c r="V4" s="377" t="s">
        <v>309</v>
      </c>
      <c r="W4" s="620"/>
      <c r="X4" s="621"/>
      <c r="Y4" s="621"/>
      <c r="Z4" s="621"/>
      <c r="AA4" s="621"/>
      <c r="AB4" s="616"/>
      <c r="AC4" s="617"/>
    </row>
    <row r="5" spans="1:39" ht="21">
      <c r="A5" s="108">
        <f t="shared" ref="A5:A36" si="0">A4+1</f>
        <v>1</v>
      </c>
      <c r="C5" s="614" t="s">
        <v>8</v>
      </c>
      <c r="D5" s="614" t="s">
        <v>110</v>
      </c>
      <c r="E5" s="615" t="s">
        <v>189</v>
      </c>
      <c r="F5" s="3">
        <v>1976</v>
      </c>
      <c r="G5" s="3" t="s">
        <v>182</v>
      </c>
      <c r="H5" s="25" t="s">
        <v>288</v>
      </c>
      <c r="I5" s="157" t="s">
        <v>180</v>
      </c>
      <c r="K5" s="206">
        <v>97</v>
      </c>
      <c r="L5" s="206">
        <v>88</v>
      </c>
      <c r="M5" s="369">
        <v>87</v>
      </c>
      <c r="N5" s="369">
        <v>83</v>
      </c>
      <c r="O5" s="206">
        <v>95</v>
      </c>
      <c r="P5" s="151">
        <v>91</v>
      </c>
      <c r="Q5" s="368">
        <v>81</v>
      </c>
      <c r="R5" s="368">
        <v>72</v>
      </c>
      <c r="S5" s="281">
        <v>141</v>
      </c>
      <c r="T5" s="151">
        <v>196</v>
      </c>
      <c r="U5" s="365">
        <v>10</v>
      </c>
      <c r="V5" s="373">
        <f t="shared" ref="V5:V68" si="1">K5+L5+M5+N5+O5+P5+Q5+R5+S5+T5</f>
        <v>1031</v>
      </c>
      <c r="W5" s="376">
        <f>K5+L5+O5+P5+S5+T5</f>
        <v>708</v>
      </c>
      <c r="X5" s="126">
        <v>3</v>
      </c>
      <c r="Y5" s="126">
        <v>3</v>
      </c>
      <c r="Z5" s="126">
        <v>3</v>
      </c>
      <c r="AA5" s="126">
        <v>3</v>
      </c>
      <c r="AB5" s="126">
        <v>3</v>
      </c>
      <c r="AC5" s="413">
        <f t="shared" ref="AC5:AC36" si="2">W5+X5+Y5+Z5+AA5+AB5</f>
        <v>723</v>
      </c>
    </row>
    <row r="6" spans="1:39" ht="21">
      <c r="A6" s="108">
        <f t="shared" si="0"/>
        <v>2</v>
      </c>
      <c r="B6" s="54"/>
      <c r="C6" s="209" t="s">
        <v>62</v>
      </c>
      <c r="D6" s="209" t="s">
        <v>63</v>
      </c>
      <c r="E6" s="19" t="s">
        <v>245</v>
      </c>
      <c r="F6" s="54">
        <v>1975</v>
      </c>
      <c r="G6" s="54" t="s">
        <v>182</v>
      </c>
      <c r="H6" s="183" t="s">
        <v>288</v>
      </c>
      <c r="I6" s="157" t="s">
        <v>180</v>
      </c>
      <c r="J6" s="54"/>
      <c r="K6" s="206">
        <v>94</v>
      </c>
      <c r="L6" s="206">
        <v>85</v>
      </c>
      <c r="M6" s="369">
        <v>83</v>
      </c>
      <c r="N6" s="369">
        <v>82</v>
      </c>
      <c r="O6" s="206">
        <v>92</v>
      </c>
      <c r="P6" s="206">
        <v>86</v>
      </c>
      <c r="Q6" s="369">
        <v>79</v>
      </c>
      <c r="R6" s="369">
        <v>71</v>
      </c>
      <c r="S6" s="281">
        <v>138</v>
      </c>
      <c r="T6" s="206">
        <v>192</v>
      </c>
      <c r="U6" s="366">
        <v>10</v>
      </c>
      <c r="V6" s="373">
        <f t="shared" si="1"/>
        <v>1002</v>
      </c>
      <c r="W6" s="185">
        <f>K6+L6+O6+P6+S6+T6</f>
        <v>687</v>
      </c>
      <c r="X6" s="126">
        <v>3</v>
      </c>
      <c r="Y6" s="126">
        <v>3</v>
      </c>
      <c r="Z6" s="126">
        <v>3</v>
      </c>
      <c r="AA6" s="126">
        <v>3</v>
      </c>
      <c r="AB6" s="126">
        <v>3</v>
      </c>
      <c r="AC6" s="413">
        <f t="shared" si="2"/>
        <v>702</v>
      </c>
    </row>
    <row r="7" spans="1:39" ht="21">
      <c r="A7" s="108">
        <f t="shared" si="0"/>
        <v>3</v>
      </c>
      <c r="B7" s="53"/>
      <c r="C7" s="175" t="s">
        <v>61</v>
      </c>
      <c r="D7" s="175" t="s">
        <v>253</v>
      </c>
      <c r="E7" s="61" t="s">
        <v>245</v>
      </c>
      <c r="F7" s="53">
        <v>1973</v>
      </c>
      <c r="G7" s="53" t="s">
        <v>182</v>
      </c>
      <c r="H7" s="183" t="s">
        <v>288</v>
      </c>
      <c r="I7" s="157" t="s">
        <v>180</v>
      </c>
      <c r="J7" s="54"/>
      <c r="K7" s="206">
        <v>92</v>
      </c>
      <c r="L7" s="206">
        <v>81</v>
      </c>
      <c r="M7" s="369">
        <v>79</v>
      </c>
      <c r="N7" s="369">
        <v>80</v>
      </c>
      <c r="O7" s="206">
        <v>87</v>
      </c>
      <c r="P7" s="206">
        <v>80</v>
      </c>
      <c r="Q7" s="369">
        <v>75</v>
      </c>
      <c r="R7" s="369">
        <v>68</v>
      </c>
      <c r="S7" s="206">
        <v>135</v>
      </c>
      <c r="T7" s="206">
        <v>185</v>
      </c>
      <c r="U7" s="366">
        <v>10</v>
      </c>
      <c r="V7" s="373">
        <f t="shared" si="1"/>
        <v>962</v>
      </c>
      <c r="W7" s="184">
        <f>K7+L7+O7+P7+S7+T7</f>
        <v>660</v>
      </c>
      <c r="X7" s="126">
        <v>3</v>
      </c>
      <c r="Y7" s="126">
        <v>3</v>
      </c>
      <c r="Z7" s="126">
        <v>3</v>
      </c>
      <c r="AA7" s="126">
        <v>3</v>
      </c>
      <c r="AB7" s="126">
        <v>3</v>
      </c>
      <c r="AC7" s="413">
        <f t="shared" si="2"/>
        <v>675</v>
      </c>
    </row>
    <row r="8" spans="1:39" ht="21">
      <c r="A8" s="108">
        <f t="shared" si="0"/>
        <v>4</v>
      </c>
      <c r="B8" s="58"/>
      <c r="C8" s="175" t="s">
        <v>318</v>
      </c>
      <c r="D8" s="175" t="s">
        <v>175</v>
      </c>
      <c r="E8" s="56" t="s">
        <v>229</v>
      </c>
      <c r="F8" s="17">
        <v>1971</v>
      </c>
      <c r="G8" s="17" t="s">
        <v>179</v>
      </c>
      <c r="H8" s="183"/>
      <c r="I8" s="157" t="s">
        <v>180</v>
      </c>
      <c r="J8" s="57"/>
      <c r="K8" s="206"/>
      <c r="L8" s="206">
        <v>83</v>
      </c>
      <c r="M8" s="369">
        <v>78</v>
      </c>
      <c r="N8" s="206">
        <v>79</v>
      </c>
      <c r="O8" s="206">
        <v>89</v>
      </c>
      <c r="P8" s="206">
        <v>83</v>
      </c>
      <c r="Q8" s="369">
        <v>76</v>
      </c>
      <c r="R8" s="369">
        <v>69</v>
      </c>
      <c r="S8" s="281">
        <v>133</v>
      </c>
      <c r="T8" s="206">
        <v>191</v>
      </c>
      <c r="U8" s="366">
        <v>9</v>
      </c>
      <c r="V8" s="373">
        <f t="shared" si="1"/>
        <v>881</v>
      </c>
      <c r="W8" s="185">
        <f>L8+N8+O8+P8+S8+T8</f>
        <v>658</v>
      </c>
      <c r="X8" s="126">
        <v>3</v>
      </c>
      <c r="Y8" s="126">
        <v>3</v>
      </c>
      <c r="Z8" s="126">
        <v>3</v>
      </c>
      <c r="AC8" s="413">
        <f t="shared" si="2"/>
        <v>667</v>
      </c>
    </row>
    <row r="9" spans="1:39" ht="21">
      <c r="A9" s="108">
        <f t="shared" si="0"/>
        <v>5</v>
      </c>
      <c r="B9" s="58"/>
      <c r="C9" s="175" t="s">
        <v>320</v>
      </c>
      <c r="D9" s="175" t="s">
        <v>321</v>
      </c>
      <c r="E9" s="56" t="s">
        <v>322</v>
      </c>
      <c r="F9" s="17">
        <v>1967</v>
      </c>
      <c r="G9" s="17" t="s">
        <v>182</v>
      </c>
      <c r="H9" s="183" t="s">
        <v>288</v>
      </c>
      <c r="I9" s="157" t="s">
        <v>180</v>
      </c>
      <c r="J9" s="57"/>
      <c r="K9" s="206"/>
      <c r="L9" s="206">
        <v>80</v>
      </c>
      <c r="M9" s="206">
        <v>77</v>
      </c>
      <c r="N9" s="369">
        <v>71</v>
      </c>
      <c r="O9" s="206">
        <v>82</v>
      </c>
      <c r="P9" s="206">
        <v>78</v>
      </c>
      <c r="Q9" s="369">
        <v>73</v>
      </c>
      <c r="R9" s="369">
        <v>66</v>
      </c>
      <c r="S9" s="281">
        <v>130</v>
      </c>
      <c r="T9" s="206">
        <v>183</v>
      </c>
      <c r="U9" s="365">
        <v>9</v>
      </c>
      <c r="V9" s="373">
        <f t="shared" si="1"/>
        <v>840</v>
      </c>
      <c r="W9" s="185">
        <f>L9+M9+O9+P9+S9+T9</f>
        <v>630</v>
      </c>
      <c r="X9" s="126">
        <v>3</v>
      </c>
      <c r="Y9" s="126">
        <v>3</v>
      </c>
      <c r="Z9" s="126">
        <v>3</v>
      </c>
      <c r="AC9" s="413">
        <f t="shared" si="2"/>
        <v>639</v>
      </c>
    </row>
    <row r="10" spans="1:39" ht="21" customHeight="1">
      <c r="A10" s="108">
        <f t="shared" si="0"/>
        <v>6</v>
      </c>
      <c r="B10" s="54"/>
      <c r="C10" s="209" t="s">
        <v>39</v>
      </c>
      <c r="D10" s="209" t="s">
        <v>40</v>
      </c>
      <c r="E10" s="19" t="s">
        <v>41</v>
      </c>
      <c r="F10" s="54">
        <v>1977</v>
      </c>
      <c r="G10" s="54" t="s">
        <v>182</v>
      </c>
      <c r="H10" s="184" t="s">
        <v>287</v>
      </c>
      <c r="I10" s="157" t="s">
        <v>180</v>
      </c>
      <c r="J10" s="54"/>
      <c r="K10" s="206">
        <v>90</v>
      </c>
      <c r="L10" s="206">
        <v>75</v>
      </c>
      <c r="M10" s="206">
        <v>74</v>
      </c>
      <c r="N10" s="369">
        <v>68</v>
      </c>
      <c r="O10" s="369">
        <v>69</v>
      </c>
      <c r="P10" s="206">
        <v>76</v>
      </c>
      <c r="Q10" s="369">
        <v>70</v>
      </c>
      <c r="R10" s="206"/>
      <c r="S10" s="281">
        <v>122</v>
      </c>
      <c r="T10" s="206">
        <v>178</v>
      </c>
      <c r="U10" s="365">
        <v>9</v>
      </c>
      <c r="V10" s="373">
        <f t="shared" si="1"/>
        <v>822</v>
      </c>
      <c r="W10" s="185">
        <f>K10+L10+M10+P10+S10+T10</f>
        <v>615</v>
      </c>
      <c r="X10" s="126">
        <v>3</v>
      </c>
      <c r="Y10" s="126">
        <v>3</v>
      </c>
      <c r="Z10" s="126">
        <v>3</v>
      </c>
      <c r="AC10" s="413">
        <f t="shared" si="2"/>
        <v>624</v>
      </c>
    </row>
    <row r="11" spans="1:39" ht="21">
      <c r="A11" s="108">
        <f t="shared" si="0"/>
        <v>7</v>
      </c>
      <c r="B11" s="53"/>
      <c r="C11" s="175" t="s">
        <v>138</v>
      </c>
      <c r="D11" s="175" t="s">
        <v>239</v>
      </c>
      <c r="E11" s="61" t="s">
        <v>139</v>
      </c>
      <c r="F11" s="53">
        <v>1984</v>
      </c>
      <c r="G11" s="53" t="s">
        <v>182</v>
      </c>
      <c r="H11" s="184" t="s">
        <v>287</v>
      </c>
      <c r="I11" s="157" t="s">
        <v>180</v>
      </c>
      <c r="J11" s="54"/>
      <c r="K11" s="206">
        <v>85</v>
      </c>
      <c r="L11" s="206">
        <v>78</v>
      </c>
      <c r="M11" s="206">
        <v>73</v>
      </c>
      <c r="N11" s="369">
        <v>72</v>
      </c>
      <c r="O11" s="206">
        <v>83</v>
      </c>
      <c r="P11" s="369">
        <v>66</v>
      </c>
      <c r="Q11" s="369">
        <v>71</v>
      </c>
      <c r="R11" s="369">
        <v>65</v>
      </c>
      <c r="S11" s="281">
        <v>119</v>
      </c>
      <c r="T11" s="206">
        <v>153</v>
      </c>
      <c r="U11" s="366">
        <v>10</v>
      </c>
      <c r="V11" s="373">
        <f t="shared" si="1"/>
        <v>865</v>
      </c>
      <c r="W11" s="185">
        <f>K11+L11+M11+O11+S11+T11</f>
        <v>591</v>
      </c>
      <c r="X11" s="126">
        <v>3</v>
      </c>
      <c r="Y11" s="126">
        <v>3</v>
      </c>
      <c r="Z11" s="126">
        <v>3</v>
      </c>
      <c r="AA11" s="126">
        <v>3</v>
      </c>
      <c r="AB11" s="126">
        <v>3</v>
      </c>
      <c r="AC11" s="413">
        <f t="shared" si="2"/>
        <v>606</v>
      </c>
    </row>
    <row r="12" spans="1:39" ht="21">
      <c r="A12" s="108">
        <f t="shared" si="0"/>
        <v>8</v>
      </c>
      <c r="B12" s="53"/>
      <c r="C12" s="175" t="s">
        <v>154</v>
      </c>
      <c r="D12" s="175" t="s">
        <v>208</v>
      </c>
      <c r="E12" s="61" t="s">
        <v>153</v>
      </c>
      <c r="F12" s="53">
        <v>1965</v>
      </c>
      <c r="G12" s="53" t="s">
        <v>182</v>
      </c>
      <c r="H12" s="183" t="s">
        <v>285</v>
      </c>
      <c r="I12" s="157" t="s">
        <v>180</v>
      </c>
      <c r="J12" s="54"/>
      <c r="K12" s="206">
        <v>87</v>
      </c>
      <c r="L12" s="206">
        <v>71</v>
      </c>
      <c r="M12" s="207">
        <v>70</v>
      </c>
      <c r="N12" s="369">
        <v>66</v>
      </c>
      <c r="O12" s="206">
        <v>75</v>
      </c>
      <c r="P12" s="369">
        <v>29</v>
      </c>
      <c r="Q12" s="369">
        <v>65</v>
      </c>
      <c r="R12" s="369">
        <v>60</v>
      </c>
      <c r="S12" s="281">
        <v>121</v>
      </c>
      <c r="T12" s="206">
        <v>166</v>
      </c>
      <c r="U12" s="366">
        <v>10</v>
      </c>
      <c r="V12" s="373">
        <f t="shared" si="1"/>
        <v>810</v>
      </c>
      <c r="W12" s="185">
        <f>K12+L12+M12+O12+S12+T12</f>
        <v>590</v>
      </c>
      <c r="X12" s="126">
        <v>3</v>
      </c>
      <c r="Y12" s="126">
        <v>3</v>
      </c>
      <c r="Z12" s="126">
        <v>3</v>
      </c>
      <c r="AA12" s="126">
        <v>3</v>
      </c>
      <c r="AB12" s="126">
        <v>3</v>
      </c>
      <c r="AC12" s="413">
        <f t="shared" si="2"/>
        <v>605</v>
      </c>
    </row>
    <row r="13" spans="1:39" ht="21">
      <c r="A13" s="108">
        <f t="shared" si="0"/>
        <v>9</v>
      </c>
      <c r="B13" s="59"/>
      <c r="C13" s="175" t="s">
        <v>89</v>
      </c>
      <c r="D13" s="175" t="s">
        <v>220</v>
      </c>
      <c r="E13" s="162" t="s">
        <v>229</v>
      </c>
      <c r="F13" s="59">
        <v>1975</v>
      </c>
      <c r="G13" s="59" t="s">
        <v>182</v>
      </c>
      <c r="H13" s="183" t="s">
        <v>288</v>
      </c>
      <c r="I13" s="157" t="s">
        <v>180</v>
      </c>
      <c r="J13" s="54"/>
      <c r="K13" s="206">
        <v>91</v>
      </c>
      <c r="L13" s="206"/>
      <c r="M13" s="206"/>
      <c r="N13" s="206">
        <v>76</v>
      </c>
      <c r="O13" s="206">
        <v>88</v>
      </c>
      <c r="P13" s="206">
        <v>79</v>
      </c>
      <c r="Q13" s="206">
        <v>68</v>
      </c>
      <c r="R13" s="369">
        <v>63</v>
      </c>
      <c r="S13" s="206"/>
      <c r="T13" s="206">
        <v>174</v>
      </c>
      <c r="U13" s="365">
        <v>7</v>
      </c>
      <c r="V13" s="373">
        <f t="shared" si="1"/>
        <v>639</v>
      </c>
      <c r="W13" s="184">
        <f>K13+N13+O13+P13+Q13+T13</f>
        <v>576</v>
      </c>
      <c r="X13" s="126">
        <v>3</v>
      </c>
      <c r="Y13" s="378"/>
      <c r="AC13" s="413">
        <f t="shared" si="2"/>
        <v>579</v>
      </c>
    </row>
    <row r="14" spans="1:39" ht="21">
      <c r="A14" s="108">
        <f t="shared" si="0"/>
        <v>10</v>
      </c>
      <c r="B14" s="54"/>
      <c r="C14" s="209" t="s">
        <v>46</v>
      </c>
      <c r="D14" s="209" t="s">
        <v>202</v>
      </c>
      <c r="E14" s="19" t="s">
        <v>214</v>
      </c>
      <c r="F14" s="54">
        <v>1972</v>
      </c>
      <c r="G14" s="54" t="s">
        <v>182</v>
      </c>
      <c r="H14" s="183" t="s">
        <v>288</v>
      </c>
      <c r="I14" s="157" t="s">
        <v>180</v>
      </c>
      <c r="J14" s="54"/>
      <c r="K14" s="369">
        <v>45</v>
      </c>
      <c r="L14" s="206">
        <v>79</v>
      </c>
      <c r="M14" s="206">
        <v>76</v>
      </c>
      <c r="N14" s="206">
        <v>75</v>
      </c>
      <c r="O14" s="206">
        <v>80</v>
      </c>
      <c r="P14" s="206"/>
      <c r="Q14" s="206">
        <v>72</v>
      </c>
      <c r="R14" s="369">
        <v>67</v>
      </c>
      <c r="S14" s="206"/>
      <c r="T14" s="206">
        <v>184</v>
      </c>
      <c r="U14" s="366">
        <v>8</v>
      </c>
      <c r="V14" s="373">
        <f t="shared" si="1"/>
        <v>678</v>
      </c>
      <c r="W14" s="184">
        <f>L14+M14+N14+O14+Q14+T14</f>
        <v>566</v>
      </c>
      <c r="X14" s="126">
        <v>3</v>
      </c>
      <c r="Y14" s="126">
        <v>3</v>
      </c>
      <c r="AC14" s="413">
        <f t="shared" si="2"/>
        <v>572</v>
      </c>
    </row>
    <row r="15" spans="1:39" ht="18" customHeight="1">
      <c r="A15" s="108">
        <f t="shared" si="0"/>
        <v>11</v>
      </c>
      <c r="B15" s="54"/>
      <c r="C15" s="209" t="s">
        <v>55</v>
      </c>
      <c r="D15" s="209" t="s">
        <v>56</v>
      </c>
      <c r="E15" s="19" t="s">
        <v>229</v>
      </c>
      <c r="F15" s="54">
        <v>1960</v>
      </c>
      <c r="G15" s="54" t="s">
        <v>182</v>
      </c>
      <c r="H15" s="183" t="s">
        <v>285</v>
      </c>
      <c r="I15" s="157" t="s">
        <v>180</v>
      </c>
      <c r="J15" s="54"/>
      <c r="K15" s="206">
        <v>84</v>
      </c>
      <c r="L15" s="206">
        <v>76</v>
      </c>
      <c r="M15" s="206"/>
      <c r="N15" s="206">
        <v>65</v>
      </c>
      <c r="O15" s="369">
        <v>64</v>
      </c>
      <c r="P15" s="206">
        <v>60</v>
      </c>
      <c r="Q15" s="369">
        <v>55</v>
      </c>
      <c r="R15" s="369">
        <v>57</v>
      </c>
      <c r="S15" s="281">
        <v>103</v>
      </c>
      <c r="T15" s="206">
        <v>157</v>
      </c>
      <c r="U15" s="366">
        <v>9</v>
      </c>
      <c r="V15" s="373">
        <f t="shared" si="1"/>
        <v>721</v>
      </c>
      <c r="W15" s="185">
        <f>K15+L15+N15+P15+S15+T15</f>
        <v>545</v>
      </c>
      <c r="X15" s="126">
        <v>3</v>
      </c>
      <c r="Y15" s="126">
        <v>3</v>
      </c>
      <c r="Z15" s="126">
        <v>3</v>
      </c>
      <c r="AC15" s="413">
        <f t="shared" si="2"/>
        <v>554</v>
      </c>
    </row>
    <row r="16" spans="1:39" ht="21">
      <c r="A16" s="108">
        <f t="shared" si="0"/>
        <v>12</v>
      </c>
      <c r="B16" s="58"/>
      <c r="C16" s="175" t="s">
        <v>323</v>
      </c>
      <c r="D16" s="175" t="s">
        <v>97</v>
      </c>
      <c r="E16" s="163" t="s">
        <v>245</v>
      </c>
      <c r="F16" s="17">
        <v>1963</v>
      </c>
      <c r="G16" s="17" t="s">
        <v>182</v>
      </c>
      <c r="H16" s="183" t="s">
        <v>285</v>
      </c>
      <c r="I16" s="157" t="s">
        <v>180</v>
      </c>
      <c r="J16" s="57"/>
      <c r="K16" s="206"/>
      <c r="L16" s="206">
        <v>77</v>
      </c>
      <c r="M16" s="206">
        <v>72</v>
      </c>
      <c r="N16" s="206">
        <v>70</v>
      </c>
      <c r="O16" s="206"/>
      <c r="P16" s="206">
        <v>77</v>
      </c>
      <c r="Q16" s="206">
        <v>66</v>
      </c>
      <c r="R16" s="369">
        <v>62</v>
      </c>
      <c r="S16" s="206"/>
      <c r="T16" s="206">
        <v>180</v>
      </c>
      <c r="U16" s="365">
        <v>7</v>
      </c>
      <c r="V16" s="373">
        <f t="shared" si="1"/>
        <v>604</v>
      </c>
      <c r="W16" s="184">
        <f>L16+M16+N16+P16+Q16+T16</f>
        <v>542</v>
      </c>
      <c r="X16" s="126">
        <v>3</v>
      </c>
      <c r="Y16" s="378"/>
      <c r="AC16" s="413">
        <f t="shared" si="2"/>
        <v>545</v>
      </c>
    </row>
    <row r="17" spans="1:39" ht="21">
      <c r="A17" s="108">
        <f t="shared" si="0"/>
        <v>13</v>
      </c>
      <c r="B17" s="53"/>
      <c r="C17" s="175" t="s">
        <v>100</v>
      </c>
      <c r="D17" s="175" t="s">
        <v>230</v>
      </c>
      <c r="E17" s="61" t="s">
        <v>226</v>
      </c>
      <c r="F17" s="53">
        <v>1980</v>
      </c>
      <c r="G17" s="53" t="s">
        <v>182</v>
      </c>
      <c r="H17" s="184" t="s">
        <v>287</v>
      </c>
      <c r="I17" s="157" t="s">
        <v>180</v>
      </c>
      <c r="J17" s="54"/>
      <c r="K17" s="206">
        <v>79</v>
      </c>
      <c r="L17" s="206">
        <v>63</v>
      </c>
      <c r="M17" s="207">
        <v>61</v>
      </c>
      <c r="N17" s="207"/>
      <c r="O17" s="207"/>
      <c r="P17" s="369">
        <v>55</v>
      </c>
      <c r="Q17" s="206">
        <v>57</v>
      </c>
      <c r="R17" s="369">
        <v>54</v>
      </c>
      <c r="S17" s="281">
        <v>110</v>
      </c>
      <c r="T17" s="206">
        <v>159</v>
      </c>
      <c r="U17" s="365">
        <v>8</v>
      </c>
      <c r="V17" s="373">
        <f t="shared" si="1"/>
        <v>638</v>
      </c>
      <c r="W17" s="185">
        <f>K17+L17+M17+Q17+S17+T17</f>
        <v>529</v>
      </c>
      <c r="X17" s="126">
        <v>3</v>
      </c>
      <c r="Y17" s="126">
        <v>3</v>
      </c>
      <c r="AC17" s="413">
        <f t="shared" si="2"/>
        <v>535</v>
      </c>
    </row>
    <row r="18" spans="1:39" ht="21">
      <c r="A18" s="108">
        <f t="shared" si="0"/>
        <v>14</v>
      </c>
      <c r="B18" s="53"/>
      <c r="C18" s="175" t="s">
        <v>249</v>
      </c>
      <c r="D18" s="175" t="s">
        <v>250</v>
      </c>
      <c r="E18" s="61" t="s">
        <v>198</v>
      </c>
      <c r="F18" s="53">
        <v>1973</v>
      </c>
      <c r="G18" s="53" t="s">
        <v>182</v>
      </c>
      <c r="H18" s="183" t="s">
        <v>288</v>
      </c>
      <c r="I18" s="157" t="s">
        <v>180</v>
      </c>
      <c r="J18" s="54"/>
      <c r="K18" s="206">
        <v>64</v>
      </c>
      <c r="L18" s="369">
        <v>17</v>
      </c>
      <c r="M18" s="206">
        <v>59</v>
      </c>
      <c r="N18" s="206">
        <v>61</v>
      </c>
      <c r="O18" s="206">
        <v>68</v>
      </c>
      <c r="P18" s="206"/>
      <c r="Q18" s="206"/>
      <c r="R18" s="369">
        <v>55</v>
      </c>
      <c r="S18" s="206">
        <v>109</v>
      </c>
      <c r="T18" s="206">
        <v>137</v>
      </c>
      <c r="U18" s="365">
        <v>8</v>
      </c>
      <c r="V18" s="373">
        <f t="shared" si="1"/>
        <v>570</v>
      </c>
      <c r="W18" s="184">
        <f>K18+M18+N18+O18+S18+T18</f>
        <v>498</v>
      </c>
      <c r="X18" s="126">
        <v>3</v>
      </c>
      <c r="Y18" s="126">
        <v>3</v>
      </c>
      <c r="AC18" s="413">
        <f t="shared" si="2"/>
        <v>504</v>
      </c>
    </row>
    <row r="19" spans="1:39" ht="21">
      <c r="A19" s="108">
        <f t="shared" si="0"/>
        <v>15</v>
      </c>
      <c r="B19" s="59"/>
      <c r="C19" s="175" t="s">
        <v>120</v>
      </c>
      <c r="D19" s="175" t="s">
        <v>121</v>
      </c>
      <c r="E19" s="162" t="s">
        <v>122</v>
      </c>
      <c r="F19" s="59">
        <v>1987</v>
      </c>
      <c r="G19" s="59" t="s">
        <v>182</v>
      </c>
      <c r="H19" s="184" t="s">
        <v>287</v>
      </c>
      <c r="I19" s="157" t="s">
        <v>180</v>
      </c>
      <c r="J19" s="54"/>
      <c r="K19" s="369">
        <v>47</v>
      </c>
      <c r="L19" s="369">
        <v>61</v>
      </c>
      <c r="M19" s="206">
        <v>65</v>
      </c>
      <c r="N19" s="206">
        <v>64</v>
      </c>
      <c r="O19" s="369">
        <v>55</v>
      </c>
      <c r="P19" s="206">
        <v>67</v>
      </c>
      <c r="Q19" s="206">
        <v>60</v>
      </c>
      <c r="R19" s="206">
        <v>61</v>
      </c>
      <c r="S19" s="206"/>
      <c r="T19" s="206">
        <v>170</v>
      </c>
      <c r="U19" s="366">
        <v>9</v>
      </c>
      <c r="V19" s="373">
        <f t="shared" si="1"/>
        <v>650</v>
      </c>
      <c r="W19" s="184">
        <f>M19+N19+P19+Q19+R19+T19</f>
        <v>487</v>
      </c>
      <c r="X19" s="126">
        <v>3</v>
      </c>
      <c r="Y19" s="126">
        <v>3</v>
      </c>
      <c r="Z19" s="126">
        <v>3</v>
      </c>
      <c r="AC19" s="413">
        <f t="shared" si="2"/>
        <v>496</v>
      </c>
    </row>
    <row r="20" spans="1:39" ht="21">
      <c r="A20" s="108">
        <f t="shared" si="0"/>
        <v>16</v>
      </c>
      <c r="B20" s="55"/>
      <c r="C20" s="211" t="s">
        <v>48</v>
      </c>
      <c r="D20" s="211" t="s">
        <v>49</v>
      </c>
      <c r="E20" s="19" t="s">
        <v>153</v>
      </c>
      <c r="F20" s="53">
        <v>1971</v>
      </c>
      <c r="G20" s="53" t="s">
        <v>182</v>
      </c>
      <c r="H20" s="184" t="s">
        <v>288</v>
      </c>
      <c r="I20" s="157" t="s">
        <v>180</v>
      </c>
      <c r="J20" s="19"/>
      <c r="K20" s="206"/>
      <c r="L20" s="206"/>
      <c r="M20" s="206">
        <v>66</v>
      </c>
      <c r="N20" s="206">
        <v>59</v>
      </c>
      <c r="O20" s="206">
        <v>60</v>
      </c>
      <c r="P20" s="207"/>
      <c r="Q20" s="206">
        <v>63</v>
      </c>
      <c r="R20" s="206">
        <v>59</v>
      </c>
      <c r="S20" s="206"/>
      <c r="T20" s="206">
        <v>177</v>
      </c>
      <c r="U20" s="365">
        <v>6</v>
      </c>
      <c r="V20" s="373">
        <f t="shared" si="1"/>
        <v>484</v>
      </c>
      <c r="W20" s="184">
        <f>SUM(M20:T20)</f>
        <v>484</v>
      </c>
      <c r="X20" s="378"/>
      <c r="Y20" s="378"/>
      <c r="AC20" s="413">
        <f t="shared" si="2"/>
        <v>484</v>
      </c>
    </row>
    <row r="21" spans="1:39" ht="21">
      <c r="A21" s="108">
        <f t="shared" si="0"/>
        <v>17</v>
      </c>
      <c r="B21" s="53"/>
      <c r="C21" s="175" t="s">
        <v>251</v>
      </c>
      <c r="D21" s="175" t="s">
        <v>220</v>
      </c>
      <c r="E21" s="61" t="s">
        <v>229</v>
      </c>
      <c r="F21" s="53">
        <v>1974</v>
      </c>
      <c r="G21" s="53" t="s">
        <v>182</v>
      </c>
      <c r="H21" s="183" t="s">
        <v>288</v>
      </c>
      <c r="I21" s="157" t="s">
        <v>180</v>
      </c>
      <c r="J21" s="54"/>
      <c r="K21" s="206">
        <v>72</v>
      </c>
      <c r="L21" s="206">
        <v>64</v>
      </c>
      <c r="M21" s="206">
        <v>58</v>
      </c>
      <c r="N21" s="369">
        <v>1</v>
      </c>
      <c r="O21" s="206">
        <v>72</v>
      </c>
      <c r="P21" s="206"/>
      <c r="Q21" s="206">
        <v>56</v>
      </c>
      <c r="R21" s="369">
        <v>45</v>
      </c>
      <c r="S21" s="206"/>
      <c r="T21" s="206">
        <v>148</v>
      </c>
      <c r="U21" s="365">
        <v>8</v>
      </c>
      <c r="V21" s="373">
        <f t="shared" si="1"/>
        <v>516</v>
      </c>
      <c r="W21" s="183">
        <f>K21+L21+M21+O21+Q21+T21</f>
        <v>470</v>
      </c>
      <c r="X21" s="126">
        <v>3</v>
      </c>
      <c r="Y21" s="126">
        <v>3</v>
      </c>
      <c r="AC21" s="413">
        <f t="shared" si="2"/>
        <v>476</v>
      </c>
    </row>
    <row r="22" spans="1:39" ht="21">
      <c r="A22" s="108">
        <f t="shared" si="0"/>
        <v>18</v>
      </c>
      <c r="B22" s="53"/>
      <c r="C22" s="175" t="s">
        <v>103</v>
      </c>
      <c r="D22" s="175" t="s">
        <v>104</v>
      </c>
      <c r="E22" s="61" t="s">
        <v>105</v>
      </c>
      <c r="F22" s="53">
        <v>1951</v>
      </c>
      <c r="G22" s="53" t="s">
        <v>182</v>
      </c>
      <c r="H22" s="183" t="s">
        <v>284</v>
      </c>
      <c r="I22" s="157" t="s">
        <v>180</v>
      </c>
      <c r="J22" s="54"/>
      <c r="K22" s="206">
        <v>75</v>
      </c>
      <c r="L22" s="206">
        <v>69</v>
      </c>
      <c r="M22" s="206">
        <v>62</v>
      </c>
      <c r="N22" s="206">
        <v>58</v>
      </c>
      <c r="O22" s="206">
        <v>61</v>
      </c>
      <c r="P22" s="206"/>
      <c r="Q22" s="369">
        <v>47</v>
      </c>
      <c r="R22" s="206"/>
      <c r="S22" s="206"/>
      <c r="T22" s="206">
        <v>146</v>
      </c>
      <c r="U22" s="365">
        <v>7</v>
      </c>
      <c r="V22" s="373">
        <f t="shared" si="1"/>
        <v>518</v>
      </c>
      <c r="W22" s="184">
        <f>K22+L22+M22+N22+O22+T22</f>
        <v>471</v>
      </c>
      <c r="X22" s="126">
        <v>3</v>
      </c>
      <c r="Y22" s="378"/>
      <c r="AC22" s="413">
        <f t="shared" si="2"/>
        <v>474</v>
      </c>
    </row>
    <row r="23" spans="1:39" ht="21">
      <c r="A23" s="108">
        <f t="shared" si="0"/>
        <v>19</v>
      </c>
      <c r="B23" s="58"/>
      <c r="C23" s="175" t="s">
        <v>324</v>
      </c>
      <c r="D23" s="175" t="s">
        <v>97</v>
      </c>
      <c r="E23" s="56" t="s">
        <v>245</v>
      </c>
      <c r="F23" s="17">
        <v>1967</v>
      </c>
      <c r="G23" s="17" t="s">
        <v>182</v>
      </c>
      <c r="H23" s="183" t="s">
        <v>288</v>
      </c>
      <c r="I23" s="157" t="s">
        <v>180</v>
      </c>
      <c r="J23" s="57"/>
      <c r="K23" s="206"/>
      <c r="L23" s="206">
        <v>72</v>
      </c>
      <c r="M23" s="206"/>
      <c r="N23" s="206"/>
      <c r="O23" s="206">
        <v>34</v>
      </c>
      <c r="P23" s="206">
        <v>54</v>
      </c>
      <c r="Q23" s="206">
        <v>48</v>
      </c>
      <c r="R23" s="206"/>
      <c r="S23" s="281">
        <v>99</v>
      </c>
      <c r="T23" s="206">
        <v>141</v>
      </c>
      <c r="U23" s="365">
        <v>6</v>
      </c>
      <c r="V23" s="373">
        <f t="shared" si="1"/>
        <v>448</v>
      </c>
      <c r="W23" s="184">
        <f>SUM(K23:T23)</f>
        <v>448</v>
      </c>
      <c r="X23" s="378"/>
      <c r="Y23" s="378"/>
      <c r="AC23" s="413">
        <f t="shared" si="2"/>
        <v>448</v>
      </c>
    </row>
    <row r="24" spans="1:39" ht="21">
      <c r="A24" s="108">
        <f t="shared" si="0"/>
        <v>20</v>
      </c>
      <c r="B24" s="53"/>
      <c r="C24" s="175" t="s">
        <v>146</v>
      </c>
      <c r="D24" s="175" t="s">
        <v>253</v>
      </c>
      <c r="E24" s="61" t="s">
        <v>658</v>
      </c>
      <c r="F24" s="53">
        <v>1964</v>
      </c>
      <c r="G24" s="53" t="s">
        <v>182</v>
      </c>
      <c r="H24" s="183" t="s">
        <v>285</v>
      </c>
      <c r="I24" s="157" t="s">
        <v>180</v>
      </c>
      <c r="J24" s="54"/>
      <c r="K24" s="206">
        <v>52</v>
      </c>
      <c r="L24" s="206"/>
      <c r="M24" s="206">
        <v>51</v>
      </c>
      <c r="N24" s="369">
        <v>44</v>
      </c>
      <c r="O24" s="369">
        <v>42</v>
      </c>
      <c r="P24" s="206">
        <v>58</v>
      </c>
      <c r="Q24" s="369">
        <v>44</v>
      </c>
      <c r="R24" s="206">
        <v>44</v>
      </c>
      <c r="S24" s="281">
        <v>86</v>
      </c>
      <c r="T24" s="206">
        <v>132</v>
      </c>
      <c r="U24" s="365">
        <v>9</v>
      </c>
      <c r="V24" s="373">
        <f t="shared" si="1"/>
        <v>553</v>
      </c>
      <c r="W24" s="185">
        <f>K24+M24+P24+R24+S24+T24</f>
        <v>423</v>
      </c>
      <c r="X24" s="126">
        <v>3</v>
      </c>
      <c r="Y24" s="126">
        <v>3</v>
      </c>
      <c r="Z24" s="126">
        <v>3</v>
      </c>
      <c r="AC24" s="413">
        <f t="shared" si="2"/>
        <v>432</v>
      </c>
    </row>
    <row r="25" spans="1:39" ht="21">
      <c r="A25" s="108">
        <f t="shared" si="0"/>
        <v>21</v>
      </c>
      <c r="B25" s="54"/>
      <c r="C25" s="209" t="s">
        <v>15</v>
      </c>
      <c r="D25" s="209" t="s">
        <v>237</v>
      </c>
      <c r="E25" s="19" t="s">
        <v>16</v>
      </c>
      <c r="F25" s="54">
        <v>1965</v>
      </c>
      <c r="G25" s="54" t="s">
        <v>182</v>
      </c>
      <c r="H25" s="183" t="s">
        <v>285</v>
      </c>
      <c r="I25" s="157" t="s">
        <v>180</v>
      </c>
      <c r="J25" s="54"/>
      <c r="K25" s="206">
        <v>74</v>
      </c>
      <c r="L25" s="369">
        <v>15</v>
      </c>
      <c r="M25" s="206"/>
      <c r="N25" s="206">
        <v>56</v>
      </c>
      <c r="O25" s="206">
        <v>56</v>
      </c>
      <c r="P25" s="206">
        <v>72</v>
      </c>
      <c r="Q25" s="206"/>
      <c r="R25" s="206">
        <v>52</v>
      </c>
      <c r="S25" s="281">
        <v>107</v>
      </c>
      <c r="T25" s="206"/>
      <c r="U25" s="365">
        <v>7</v>
      </c>
      <c r="V25" s="373">
        <f t="shared" si="1"/>
        <v>432</v>
      </c>
      <c r="W25" s="185">
        <f>K25+N25+O25+P25+R25+S25</f>
        <v>417</v>
      </c>
      <c r="X25" s="126">
        <v>3</v>
      </c>
      <c r="Y25" s="378"/>
      <c r="AC25" s="413">
        <f t="shared" si="2"/>
        <v>420</v>
      </c>
    </row>
    <row r="26" spans="1:39" ht="21">
      <c r="A26" s="108">
        <f t="shared" si="0"/>
        <v>22</v>
      </c>
      <c r="B26" s="53"/>
      <c r="C26" s="175" t="s">
        <v>249</v>
      </c>
      <c r="D26" s="175" t="s">
        <v>253</v>
      </c>
      <c r="E26" s="61" t="s">
        <v>229</v>
      </c>
      <c r="F26" s="53">
        <v>1970</v>
      </c>
      <c r="G26" s="53" t="s">
        <v>182</v>
      </c>
      <c r="H26" s="183" t="s">
        <v>288</v>
      </c>
      <c r="I26" s="157" t="s">
        <v>180</v>
      </c>
      <c r="J26" s="54"/>
      <c r="K26" s="206">
        <v>63</v>
      </c>
      <c r="L26" s="369">
        <v>47</v>
      </c>
      <c r="M26" s="206">
        <v>56</v>
      </c>
      <c r="N26" s="206">
        <v>57</v>
      </c>
      <c r="O26" s="206"/>
      <c r="P26" s="206">
        <v>49</v>
      </c>
      <c r="Q26" s="206"/>
      <c r="R26" s="206">
        <v>58</v>
      </c>
      <c r="S26" s="206">
        <v>112</v>
      </c>
      <c r="T26" s="206"/>
      <c r="U26" s="365">
        <v>7</v>
      </c>
      <c r="V26" s="373">
        <f t="shared" si="1"/>
        <v>442</v>
      </c>
      <c r="W26" s="184">
        <f>K26+M26+N26+P26+R26+S26</f>
        <v>395</v>
      </c>
      <c r="X26" s="126">
        <v>3</v>
      </c>
      <c r="Y26" s="378"/>
      <c r="AC26" s="413">
        <f t="shared" si="2"/>
        <v>398</v>
      </c>
    </row>
    <row r="27" spans="1:39" ht="21">
      <c r="A27" s="108">
        <f t="shared" si="0"/>
        <v>23</v>
      </c>
      <c r="B27" s="53"/>
      <c r="C27" s="175" t="s">
        <v>92</v>
      </c>
      <c r="D27" s="175" t="s">
        <v>93</v>
      </c>
      <c r="E27" s="61" t="s">
        <v>226</v>
      </c>
      <c r="F27" s="53">
        <v>1984</v>
      </c>
      <c r="G27" s="53"/>
      <c r="H27" s="184"/>
      <c r="I27" s="157" t="s">
        <v>180</v>
      </c>
      <c r="J27" s="54"/>
      <c r="K27" s="206">
        <v>53</v>
      </c>
      <c r="L27" s="206">
        <v>70</v>
      </c>
      <c r="M27" s="207">
        <v>47</v>
      </c>
      <c r="N27" s="206">
        <v>48</v>
      </c>
      <c r="O27" s="369">
        <v>41</v>
      </c>
      <c r="P27" s="207"/>
      <c r="Q27" s="206">
        <v>42</v>
      </c>
      <c r="R27" s="369">
        <v>40</v>
      </c>
      <c r="S27" s="206"/>
      <c r="T27" s="206">
        <v>123</v>
      </c>
      <c r="U27" s="365">
        <v>8</v>
      </c>
      <c r="V27" s="373">
        <f t="shared" si="1"/>
        <v>464</v>
      </c>
      <c r="W27" s="184">
        <f>K27+L27+M27+N27+Q27+T27</f>
        <v>383</v>
      </c>
      <c r="X27" s="126">
        <v>3</v>
      </c>
      <c r="Y27" s="126">
        <v>3</v>
      </c>
      <c r="AC27" s="413">
        <f t="shared" si="2"/>
        <v>389</v>
      </c>
    </row>
    <row r="28" spans="1:39" ht="21">
      <c r="A28" s="108">
        <f t="shared" si="0"/>
        <v>24</v>
      </c>
      <c r="B28" s="54"/>
      <c r="C28" s="209" t="s">
        <v>35</v>
      </c>
      <c r="D28" s="209" t="s">
        <v>202</v>
      </c>
      <c r="E28" s="19" t="s">
        <v>203</v>
      </c>
      <c r="F28" s="54">
        <v>1970</v>
      </c>
      <c r="G28" s="54" t="s">
        <v>182</v>
      </c>
      <c r="H28" s="183" t="s">
        <v>288</v>
      </c>
      <c r="I28" s="157" t="s">
        <v>180</v>
      </c>
      <c r="J28" s="54"/>
      <c r="K28" s="206">
        <v>58</v>
      </c>
      <c r="L28" s="206"/>
      <c r="M28" s="206">
        <v>52</v>
      </c>
      <c r="N28" s="206">
        <v>45</v>
      </c>
      <c r="O28" s="206">
        <v>45</v>
      </c>
      <c r="P28" s="206"/>
      <c r="Q28" s="206">
        <v>46</v>
      </c>
      <c r="R28" s="206"/>
      <c r="S28" s="206"/>
      <c r="T28" s="206">
        <v>135</v>
      </c>
      <c r="U28" s="365">
        <v>6</v>
      </c>
      <c r="V28" s="373">
        <f t="shared" si="1"/>
        <v>381</v>
      </c>
      <c r="W28" s="184">
        <f>SUM(K28:T28)</f>
        <v>381</v>
      </c>
      <c r="X28" s="378"/>
      <c r="Y28" s="378"/>
      <c r="AC28" s="413">
        <f t="shared" si="2"/>
        <v>381</v>
      </c>
    </row>
    <row r="29" spans="1:39" ht="21">
      <c r="A29" s="108">
        <f t="shared" si="0"/>
        <v>25</v>
      </c>
      <c r="B29" s="54"/>
      <c r="C29" s="209" t="s">
        <v>231</v>
      </c>
      <c r="D29" s="209" t="s">
        <v>22</v>
      </c>
      <c r="E29" s="19" t="s">
        <v>189</v>
      </c>
      <c r="F29" s="54">
        <v>1972</v>
      </c>
      <c r="G29" s="54" t="s">
        <v>182</v>
      </c>
      <c r="H29" s="183" t="s">
        <v>288</v>
      </c>
      <c r="I29" s="157" t="s">
        <v>180</v>
      </c>
      <c r="J29" s="54"/>
      <c r="K29" s="206">
        <v>44</v>
      </c>
      <c r="L29" s="206">
        <v>58</v>
      </c>
      <c r="M29" s="369">
        <v>37</v>
      </c>
      <c r="N29" s="369">
        <v>40</v>
      </c>
      <c r="O29" s="369">
        <v>37</v>
      </c>
      <c r="P29" s="206">
        <v>45</v>
      </c>
      <c r="Q29" s="369">
        <v>34</v>
      </c>
      <c r="R29" s="206">
        <v>42</v>
      </c>
      <c r="S29" s="151">
        <v>71</v>
      </c>
      <c r="T29" s="206">
        <v>95</v>
      </c>
      <c r="U29" s="365">
        <v>10</v>
      </c>
      <c r="V29" s="373">
        <f t="shared" si="1"/>
        <v>503</v>
      </c>
      <c r="W29" s="184">
        <f>K29+L29+P29+R29+S29+T29</f>
        <v>355</v>
      </c>
      <c r="X29" s="126">
        <v>3</v>
      </c>
      <c r="Y29" s="126">
        <v>3</v>
      </c>
      <c r="Z29" s="126">
        <v>3</v>
      </c>
      <c r="AA29" s="126">
        <v>3</v>
      </c>
      <c r="AB29" s="126">
        <v>3</v>
      </c>
      <c r="AC29" s="413">
        <f t="shared" si="2"/>
        <v>370</v>
      </c>
    </row>
    <row r="30" spans="1:39" ht="21">
      <c r="A30" s="108">
        <f t="shared" si="0"/>
        <v>26</v>
      </c>
      <c r="B30" s="53"/>
      <c r="C30" s="175" t="s">
        <v>204</v>
      </c>
      <c r="D30" s="175" t="s">
        <v>225</v>
      </c>
      <c r="E30" s="61" t="s">
        <v>198</v>
      </c>
      <c r="F30" s="53">
        <v>1966</v>
      </c>
      <c r="G30" s="53" t="s">
        <v>182</v>
      </c>
      <c r="H30" s="183" t="s">
        <v>285</v>
      </c>
      <c r="I30" s="157" t="s">
        <v>180</v>
      </c>
      <c r="J30" s="54"/>
      <c r="K30" s="369">
        <v>1</v>
      </c>
      <c r="L30" s="206">
        <v>68</v>
      </c>
      <c r="M30" s="206">
        <v>43</v>
      </c>
      <c r="N30" s="206">
        <v>39</v>
      </c>
      <c r="O30" s="206"/>
      <c r="P30" s="206"/>
      <c r="Q30" s="206">
        <v>45</v>
      </c>
      <c r="R30" s="206">
        <v>48</v>
      </c>
      <c r="S30" s="206"/>
      <c r="T30" s="206">
        <v>119</v>
      </c>
      <c r="U30" s="365">
        <v>7</v>
      </c>
      <c r="V30" s="373">
        <f t="shared" si="1"/>
        <v>363</v>
      </c>
      <c r="W30" s="184">
        <f>L30+M30+N30+Q30+R30+T30</f>
        <v>362</v>
      </c>
      <c r="X30" s="126">
        <v>3</v>
      </c>
      <c r="Y30" s="378"/>
      <c r="AC30" s="413">
        <f t="shared" si="2"/>
        <v>365</v>
      </c>
    </row>
    <row r="31" spans="1:39" ht="21">
      <c r="A31" s="108">
        <f t="shared" si="0"/>
        <v>27</v>
      </c>
      <c r="B31" s="53"/>
      <c r="C31" s="175" t="s">
        <v>133</v>
      </c>
      <c r="D31" s="175" t="s">
        <v>207</v>
      </c>
      <c r="E31" s="61" t="s">
        <v>190</v>
      </c>
      <c r="F31" s="53">
        <v>1962</v>
      </c>
      <c r="G31" s="53" t="s">
        <v>182</v>
      </c>
      <c r="H31" s="183" t="s">
        <v>285</v>
      </c>
      <c r="I31" s="157" t="s">
        <v>180</v>
      </c>
      <c r="J31" s="54"/>
      <c r="K31" s="206">
        <v>48</v>
      </c>
      <c r="L31" s="206">
        <v>65</v>
      </c>
      <c r="M31" s="207">
        <v>40</v>
      </c>
      <c r="N31" s="369">
        <v>37</v>
      </c>
      <c r="O31" s="369">
        <v>35</v>
      </c>
      <c r="P31" s="206">
        <v>47</v>
      </c>
      <c r="Q31" s="369">
        <v>32</v>
      </c>
      <c r="R31" s="369">
        <v>34</v>
      </c>
      <c r="S31" s="151">
        <v>59</v>
      </c>
      <c r="T31" s="206">
        <v>87</v>
      </c>
      <c r="U31" s="365">
        <v>10</v>
      </c>
      <c r="V31" s="373">
        <f t="shared" si="1"/>
        <v>484</v>
      </c>
      <c r="W31" s="184">
        <f>K31+L31+M31+P31+S31+T31</f>
        <v>346</v>
      </c>
      <c r="X31" s="126">
        <v>3</v>
      </c>
      <c r="Y31" s="126">
        <v>3</v>
      </c>
      <c r="Z31" s="126">
        <v>3</v>
      </c>
      <c r="AA31" s="126">
        <v>3</v>
      </c>
      <c r="AB31" s="126">
        <v>3</v>
      </c>
      <c r="AC31" s="413">
        <f t="shared" si="2"/>
        <v>361</v>
      </c>
      <c r="AE31" s="47"/>
      <c r="AH31"/>
      <c r="AI31"/>
      <c r="AJ31" s="46"/>
      <c r="AM31" s="20"/>
    </row>
    <row r="32" spans="1:39" ht="21">
      <c r="A32" s="108">
        <f t="shared" si="0"/>
        <v>28</v>
      </c>
      <c r="B32" s="53"/>
      <c r="C32" s="175" t="s">
        <v>123</v>
      </c>
      <c r="D32" s="175" t="s">
        <v>93</v>
      </c>
      <c r="E32" s="61" t="s">
        <v>198</v>
      </c>
      <c r="F32" s="53">
        <v>1973</v>
      </c>
      <c r="G32" s="53"/>
      <c r="H32" s="183"/>
      <c r="I32" s="157" t="s">
        <v>180</v>
      </c>
      <c r="J32" s="54"/>
      <c r="K32" s="206">
        <v>54</v>
      </c>
      <c r="L32" s="206"/>
      <c r="M32" s="206"/>
      <c r="N32" s="206">
        <v>43</v>
      </c>
      <c r="O32" s="206">
        <v>40</v>
      </c>
      <c r="P32" s="206">
        <v>43</v>
      </c>
      <c r="Q32" s="206"/>
      <c r="R32" s="206"/>
      <c r="S32" s="151">
        <v>73</v>
      </c>
      <c r="T32" s="206">
        <v>106</v>
      </c>
      <c r="U32" s="366">
        <v>6</v>
      </c>
      <c r="V32" s="373">
        <f t="shared" si="1"/>
        <v>359</v>
      </c>
      <c r="W32" s="184">
        <f>SUM(K32:T32)</f>
        <v>359</v>
      </c>
      <c r="X32" s="378"/>
      <c r="Y32" s="378"/>
      <c r="AC32" s="413">
        <f t="shared" si="2"/>
        <v>359</v>
      </c>
      <c r="AE32" s="47"/>
      <c r="AH32"/>
      <c r="AI32"/>
      <c r="AJ32" s="46"/>
      <c r="AK32" s="36"/>
      <c r="AL32" s="36"/>
      <c r="AM32" s="20"/>
    </row>
    <row r="33" spans="1:39" ht="21">
      <c r="A33" s="108">
        <f t="shared" si="0"/>
        <v>29</v>
      </c>
      <c r="B33" s="58"/>
      <c r="C33" s="175" t="s">
        <v>334</v>
      </c>
      <c r="D33" s="175" t="s">
        <v>335</v>
      </c>
      <c r="E33" s="56" t="s">
        <v>198</v>
      </c>
      <c r="F33" s="17">
        <v>1967</v>
      </c>
      <c r="G33" s="17" t="s">
        <v>182</v>
      </c>
      <c r="H33" s="183" t="s">
        <v>288</v>
      </c>
      <c r="I33" s="157" t="s">
        <v>180</v>
      </c>
      <c r="J33" s="57"/>
      <c r="K33" s="206"/>
      <c r="L33" s="206">
        <v>51</v>
      </c>
      <c r="M33" s="206">
        <v>50</v>
      </c>
      <c r="N33" s="206"/>
      <c r="O33" s="206">
        <v>38</v>
      </c>
      <c r="P33" s="206"/>
      <c r="Q33" s="206">
        <v>37</v>
      </c>
      <c r="R33" s="206"/>
      <c r="S33" s="151">
        <v>75</v>
      </c>
      <c r="T33" s="206">
        <v>100</v>
      </c>
      <c r="U33" s="366">
        <v>6</v>
      </c>
      <c r="V33" s="373">
        <f t="shared" si="1"/>
        <v>351</v>
      </c>
      <c r="W33" s="184">
        <f>SUM(K33:T33)</f>
        <v>351</v>
      </c>
      <c r="X33" s="378"/>
      <c r="Y33" s="378"/>
      <c r="AC33" s="413">
        <f t="shared" si="2"/>
        <v>351</v>
      </c>
      <c r="AE33" s="47"/>
      <c r="AH33"/>
      <c r="AI33"/>
      <c r="AJ33" s="46"/>
      <c r="AK33" s="36"/>
      <c r="AL33" s="36"/>
      <c r="AM33" s="20"/>
    </row>
    <row r="34" spans="1:39" ht="21">
      <c r="A34" s="108">
        <f t="shared" si="0"/>
        <v>30</v>
      </c>
      <c r="B34" s="59"/>
      <c r="C34" s="175" t="s">
        <v>174</v>
      </c>
      <c r="D34" s="175" t="s">
        <v>175</v>
      </c>
      <c r="E34" s="162" t="s">
        <v>176</v>
      </c>
      <c r="F34" s="59">
        <v>1961</v>
      </c>
      <c r="G34" s="59" t="s">
        <v>182</v>
      </c>
      <c r="H34" s="183" t="s">
        <v>285</v>
      </c>
      <c r="I34" s="157" t="s">
        <v>180</v>
      </c>
      <c r="J34" s="54"/>
      <c r="K34" s="206">
        <v>51</v>
      </c>
      <c r="L34" s="206">
        <v>66</v>
      </c>
      <c r="M34" s="207">
        <v>35</v>
      </c>
      <c r="N34" s="207"/>
      <c r="O34" s="207"/>
      <c r="P34" s="206">
        <v>44</v>
      </c>
      <c r="Q34" s="206">
        <v>43</v>
      </c>
      <c r="R34" s="206"/>
      <c r="S34" s="206"/>
      <c r="T34" s="206">
        <v>88</v>
      </c>
      <c r="U34" s="365">
        <v>6</v>
      </c>
      <c r="V34" s="373">
        <f t="shared" si="1"/>
        <v>327</v>
      </c>
      <c r="W34" s="184">
        <f>SUM(K34:T34)</f>
        <v>327</v>
      </c>
      <c r="X34" s="378"/>
      <c r="Y34" s="378"/>
      <c r="AC34" s="413">
        <f t="shared" si="2"/>
        <v>327</v>
      </c>
      <c r="AE34" s="47"/>
      <c r="AH34"/>
      <c r="AI34"/>
      <c r="AJ34" s="46"/>
      <c r="AK34" s="36"/>
      <c r="AL34" s="36"/>
      <c r="AM34" s="20"/>
    </row>
    <row r="35" spans="1:39" ht="21">
      <c r="A35" s="108">
        <f t="shared" si="0"/>
        <v>31</v>
      </c>
      <c r="B35" s="53"/>
      <c r="C35" s="175" t="s">
        <v>140</v>
      </c>
      <c r="D35" s="175" t="s">
        <v>141</v>
      </c>
      <c r="E35" s="61" t="s">
        <v>178</v>
      </c>
      <c r="F35" s="53">
        <v>1976</v>
      </c>
      <c r="G35" s="164" t="s">
        <v>179</v>
      </c>
      <c r="H35" s="183"/>
      <c r="I35" s="157" t="s">
        <v>180</v>
      </c>
      <c r="J35" s="54"/>
      <c r="K35" s="206">
        <v>68</v>
      </c>
      <c r="L35" s="206"/>
      <c r="M35" s="369">
        <v>19</v>
      </c>
      <c r="N35" s="206">
        <v>62</v>
      </c>
      <c r="O35" s="206">
        <v>58</v>
      </c>
      <c r="P35" s="206">
        <v>50</v>
      </c>
      <c r="Q35" s="206">
        <v>53</v>
      </c>
      <c r="R35" s="206"/>
      <c r="S35" s="206"/>
      <c r="T35" s="206">
        <v>28</v>
      </c>
      <c r="U35" s="366">
        <v>7</v>
      </c>
      <c r="V35" s="373">
        <f t="shared" si="1"/>
        <v>338</v>
      </c>
      <c r="W35" s="184">
        <f>K35+N35+O35+P35+Q35+T35</f>
        <v>319</v>
      </c>
      <c r="X35" s="126">
        <v>3</v>
      </c>
      <c r="Y35" s="33"/>
      <c r="Z35" s="34"/>
      <c r="AA35" s="32"/>
      <c r="AB35" s="32"/>
      <c r="AC35" s="413">
        <f t="shared" si="2"/>
        <v>322</v>
      </c>
      <c r="AE35" s="47"/>
      <c r="AH35"/>
      <c r="AI35"/>
      <c r="AJ35" s="46"/>
      <c r="AK35" s="36"/>
      <c r="AL35" s="36"/>
      <c r="AM35" s="20"/>
    </row>
    <row r="36" spans="1:39" ht="21">
      <c r="A36" s="108">
        <f t="shared" si="0"/>
        <v>32</v>
      </c>
      <c r="B36" s="53"/>
      <c r="C36" s="175" t="s">
        <v>118</v>
      </c>
      <c r="D36" s="175" t="s">
        <v>94</v>
      </c>
      <c r="E36" s="61" t="s">
        <v>119</v>
      </c>
      <c r="F36" s="53">
        <v>1955</v>
      </c>
      <c r="G36" s="53" t="s">
        <v>182</v>
      </c>
      <c r="H36" s="183" t="s">
        <v>284</v>
      </c>
      <c r="I36" s="157" t="s">
        <v>180</v>
      </c>
      <c r="J36" s="54"/>
      <c r="K36" s="206">
        <v>38</v>
      </c>
      <c r="L36" s="206">
        <v>41</v>
      </c>
      <c r="M36" s="206">
        <v>33</v>
      </c>
      <c r="N36" s="369">
        <v>28</v>
      </c>
      <c r="O36" s="369">
        <v>30</v>
      </c>
      <c r="P36" s="206">
        <v>41</v>
      </c>
      <c r="Q36" s="369">
        <v>30</v>
      </c>
      <c r="R36" s="206"/>
      <c r="S36" s="151">
        <v>77</v>
      </c>
      <c r="T36" s="206">
        <v>81</v>
      </c>
      <c r="U36" s="366">
        <v>9</v>
      </c>
      <c r="V36" s="373">
        <f t="shared" si="1"/>
        <v>399</v>
      </c>
      <c r="W36" s="184">
        <f>K36+L36+M36+P36+S36+T36</f>
        <v>311</v>
      </c>
      <c r="X36" s="126">
        <v>3</v>
      </c>
      <c r="Y36" s="126">
        <v>3</v>
      </c>
      <c r="Z36" s="126">
        <v>3</v>
      </c>
      <c r="AC36" s="413">
        <f t="shared" si="2"/>
        <v>320</v>
      </c>
      <c r="AE36" s="47"/>
      <c r="AH36"/>
      <c r="AI36"/>
      <c r="AJ36" s="46"/>
      <c r="AM36" s="20"/>
    </row>
    <row r="37" spans="1:39" ht="21">
      <c r="A37" s="108">
        <f t="shared" ref="A37:A62" si="3">A36+1</f>
        <v>33</v>
      </c>
      <c r="B37" s="58"/>
      <c r="C37" s="175" t="s">
        <v>143</v>
      </c>
      <c r="D37" s="175" t="s">
        <v>110</v>
      </c>
      <c r="E37" s="56" t="s">
        <v>203</v>
      </c>
      <c r="F37" s="17">
        <v>1965</v>
      </c>
      <c r="G37" s="17" t="s">
        <v>182</v>
      </c>
      <c r="H37" s="183" t="s">
        <v>285</v>
      </c>
      <c r="I37" s="157" t="s">
        <v>180</v>
      </c>
      <c r="J37" s="57"/>
      <c r="K37" s="206"/>
      <c r="L37" s="206">
        <v>54</v>
      </c>
      <c r="M37" s="206">
        <v>34</v>
      </c>
      <c r="N37" s="206"/>
      <c r="O37" s="206"/>
      <c r="P37" s="206">
        <v>35</v>
      </c>
      <c r="Q37" s="206">
        <v>41</v>
      </c>
      <c r="R37" s="206">
        <v>43</v>
      </c>
      <c r="S37" s="281">
        <v>87</v>
      </c>
      <c r="T37" s="206"/>
      <c r="U37" s="366">
        <v>6</v>
      </c>
      <c r="V37" s="373">
        <f t="shared" si="1"/>
        <v>294</v>
      </c>
      <c r="W37" s="184">
        <f>SUM(K37:T37)</f>
        <v>294</v>
      </c>
      <c r="X37" s="378"/>
      <c r="Y37" s="378"/>
      <c r="AC37" s="413">
        <f t="shared" ref="AC37:AC62" si="4">W37+X37+Y37+Z37+AA37+AB37</f>
        <v>294</v>
      </c>
      <c r="AE37" s="47"/>
      <c r="AH37"/>
      <c r="AI37"/>
      <c r="AJ37" s="46"/>
      <c r="AK37" s="36"/>
      <c r="AL37" s="36"/>
      <c r="AM37" s="20"/>
    </row>
    <row r="38" spans="1:39" ht="21">
      <c r="A38" s="108">
        <f t="shared" si="3"/>
        <v>34</v>
      </c>
      <c r="B38" s="53"/>
      <c r="C38" s="175" t="s">
        <v>209</v>
      </c>
      <c r="D38" s="175" t="s">
        <v>210</v>
      </c>
      <c r="E38" s="61" t="s">
        <v>211</v>
      </c>
      <c r="F38" s="53">
        <v>1960</v>
      </c>
      <c r="G38" s="53" t="s">
        <v>182</v>
      </c>
      <c r="H38" s="183" t="s">
        <v>285</v>
      </c>
      <c r="I38" s="157" t="s">
        <v>180</v>
      </c>
      <c r="J38" s="54"/>
      <c r="K38" s="206">
        <v>36</v>
      </c>
      <c r="L38" s="206">
        <v>35</v>
      </c>
      <c r="M38" s="369">
        <v>32</v>
      </c>
      <c r="N38" s="206">
        <v>34</v>
      </c>
      <c r="O38" s="369">
        <v>33</v>
      </c>
      <c r="P38" s="207">
        <v>33</v>
      </c>
      <c r="Q38" s="369">
        <v>29</v>
      </c>
      <c r="R38" s="206"/>
      <c r="S38" s="151">
        <v>67</v>
      </c>
      <c r="T38" s="206">
        <v>63</v>
      </c>
      <c r="U38" s="366">
        <v>9</v>
      </c>
      <c r="V38" s="373">
        <f t="shared" si="1"/>
        <v>362</v>
      </c>
      <c r="W38" s="184">
        <f>K38+L38+N38+P38+S38+T38</f>
        <v>268</v>
      </c>
      <c r="X38" s="126">
        <v>3</v>
      </c>
      <c r="Y38" s="126">
        <v>3</v>
      </c>
      <c r="Z38" s="126">
        <v>3</v>
      </c>
      <c r="AC38" s="413">
        <f t="shared" si="4"/>
        <v>277</v>
      </c>
      <c r="AE38" s="47"/>
      <c r="AH38"/>
      <c r="AI38"/>
      <c r="AJ38" s="46"/>
      <c r="AK38" s="36"/>
      <c r="AL38" s="36"/>
      <c r="AM38" s="20"/>
    </row>
    <row r="39" spans="1:39" ht="21">
      <c r="A39" s="108">
        <f t="shared" si="3"/>
        <v>35</v>
      </c>
      <c r="B39" s="53"/>
      <c r="C39" s="175" t="s">
        <v>168</v>
      </c>
      <c r="D39" s="175" t="s">
        <v>253</v>
      </c>
      <c r="E39" s="61" t="s">
        <v>153</v>
      </c>
      <c r="F39" s="53">
        <v>1966</v>
      </c>
      <c r="G39" s="53" t="s">
        <v>182</v>
      </c>
      <c r="H39" s="183" t="s">
        <v>285</v>
      </c>
      <c r="I39" s="157" t="s">
        <v>180</v>
      </c>
      <c r="J39" s="54"/>
      <c r="K39" s="206">
        <v>30</v>
      </c>
      <c r="L39" s="206"/>
      <c r="M39" s="206">
        <v>27</v>
      </c>
      <c r="N39" s="206">
        <v>27</v>
      </c>
      <c r="O39" s="369">
        <v>25</v>
      </c>
      <c r="P39" s="206">
        <v>32</v>
      </c>
      <c r="Q39" s="369">
        <v>21</v>
      </c>
      <c r="R39" s="369">
        <v>26</v>
      </c>
      <c r="S39" s="151">
        <v>42</v>
      </c>
      <c r="T39" s="206">
        <v>59</v>
      </c>
      <c r="U39" s="365">
        <v>9</v>
      </c>
      <c r="V39" s="373">
        <f t="shared" si="1"/>
        <v>289</v>
      </c>
      <c r="W39" s="184">
        <f>K39+M39+N39+P39+S39+T39</f>
        <v>217</v>
      </c>
      <c r="X39" s="126">
        <v>3</v>
      </c>
      <c r="Y39" s="126">
        <v>3</v>
      </c>
      <c r="Z39" s="126">
        <v>3</v>
      </c>
      <c r="AC39" s="413">
        <f t="shared" si="4"/>
        <v>226</v>
      </c>
      <c r="AE39" s="47"/>
      <c r="AH39"/>
      <c r="AI39"/>
      <c r="AJ39" s="46"/>
      <c r="AK39" s="36"/>
      <c r="AL39" s="36"/>
      <c r="AM39" s="20"/>
    </row>
    <row r="40" spans="1:39" ht="21">
      <c r="A40" s="108">
        <f t="shared" si="3"/>
        <v>36</v>
      </c>
      <c r="B40" s="53"/>
      <c r="C40" s="175" t="s">
        <v>134</v>
      </c>
      <c r="D40" s="175" t="s">
        <v>253</v>
      </c>
      <c r="E40" s="61" t="s">
        <v>198</v>
      </c>
      <c r="F40" s="53">
        <v>1971</v>
      </c>
      <c r="G40" s="164" t="s">
        <v>179</v>
      </c>
      <c r="H40" s="183"/>
      <c r="I40" s="157" t="s">
        <v>180</v>
      </c>
      <c r="J40" s="54"/>
      <c r="K40" s="206">
        <v>49</v>
      </c>
      <c r="L40" s="206">
        <v>38</v>
      </c>
      <c r="M40" s="206">
        <v>38</v>
      </c>
      <c r="N40" s="206">
        <v>35</v>
      </c>
      <c r="O40" s="206"/>
      <c r="P40" s="206">
        <v>30</v>
      </c>
      <c r="Q40" s="206"/>
      <c r="R40" s="206">
        <v>31</v>
      </c>
      <c r="S40" s="206"/>
      <c r="T40" s="206"/>
      <c r="U40" s="366">
        <v>6</v>
      </c>
      <c r="V40" s="373">
        <f t="shared" si="1"/>
        <v>221</v>
      </c>
      <c r="W40" s="184">
        <f>SUM(K40:T40)</f>
        <v>221</v>
      </c>
      <c r="X40" s="378"/>
      <c r="Y40" s="378"/>
      <c r="AC40" s="413">
        <f t="shared" si="4"/>
        <v>221</v>
      </c>
      <c r="AE40" s="47"/>
      <c r="AH40"/>
      <c r="AI40"/>
      <c r="AJ40" s="46"/>
      <c r="AK40" s="35"/>
      <c r="AL40" s="35"/>
      <c r="AM40" s="20"/>
    </row>
    <row r="41" spans="1:39" ht="21">
      <c r="A41" s="108">
        <f t="shared" si="3"/>
        <v>37</v>
      </c>
      <c r="B41" s="53"/>
      <c r="C41" s="175" t="s">
        <v>169</v>
      </c>
      <c r="D41" s="175" t="s">
        <v>170</v>
      </c>
      <c r="E41" s="61" t="s">
        <v>195</v>
      </c>
      <c r="F41" s="53">
        <v>1950</v>
      </c>
      <c r="G41" s="53" t="s">
        <v>182</v>
      </c>
      <c r="H41" s="183" t="s">
        <v>284</v>
      </c>
      <c r="I41" s="157" t="s">
        <v>180</v>
      </c>
      <c r="J41" s="54"/>
      <c r="K41" s="206">
        <v>26</v>
      </c>
      <c r="L41" s="206">
        <v>30</v>
      </c>
      <c r="M41" s="369">
        <v>13</v>
      </c>
      <c r="N41" s="206"/>
      <c r="O41" s="369">
        <v>15</v>
      </c>
      <c r="P41" s="369">
        <v>19</v>
      </c>
      <c r="Q41" s="206">
        <v>22</v>
      </c>
      <c r="R41" s="206">
        <v>25</v>
      </c>
      <c r="S41" s="151">
        <v>57</v>
      </c>
      <c r="T41" s="206">
        <v>49</v>
      </c>
      <c r="U41" s="365">
        <v>9</v>
      </c>
      <c r="V41" s="373">
        <f t="shared" si="1"/>
        <v>256</v>
      </c>
      <c r="W41" s="184">
        <f>K41+L41+Q41+R41+S41+T41</f>
        <v>209</v>
      </c>
      <c r="X41" s="126">
        <v>3</v>
      </c>
      <c r="Y41" s="126">
        <v>3</v>
      </c>
      <c r="Z41" s="126">
        <v>3</v>
      </c>
      <c r="AC41" s="413">
        <f t="shared" si="4"/>
        <v>218</v>
      </c>
      <c r="AE41" s="38"/>
      <c r="AF41" s="32"/>
      <c r="AG41" s="32"/>
      <c r="AI41" s="36"/>
      <c r="AJ41" s="36"/>
      <c r="AK41" s="36"/>
      <c r="AL41" s="36"/>
      <c r="AM41" s="20"/>
    </row>
    <row r="42" spans="1:39" ht="21">
      <c r="A42" s="108">
        <f t="shared" si="3"/>
        <v>38</v>
      </c>
      <c r="B42" s="54"/>
      <c r="C42" s="209" t="s">
        <v>65</v>
      </c>
      <c r="D42" s="209" t="s">
        <v>45</v>
      </c>
      <c r="E42" s="19" t="s">
        <v>198</v>
      </c>
      <c r="F42" s="54">
        <v>1966</v>
      </c>
      <c r="G42" s="54"/>
      <c r="H42" s="183"/>
      <c r="I42" s="157" t="s">
        <v>180</v>
      </c>
      <c r="J42" s="54"/>
      <c r="K42" s="369">
        <v>15</v>
      </c>
      <c r="L42" s="206">
        <v>22</v>
      </c>
      <c r="M42" s="206">
        <v>15</v>
      </c>
      <c r="N42" s="369">
        <v>11</v>
      </c>
      <c r="O42" s="369">
        <v>11</v>
      </c>
      <c r="P42" s="206"/>
      <c r="Q42" s="206">
        <v>20</v>
      </c>
      <c r="R42" s="206">
        <v>23</v>
      </c>
      <c r="S42" s="151">
        <v>51</v>
      </c>
      <c r="T42" s="206">
        <v>74</v>
      </c>
      <c r="U42" s="365">
        <v>9</v>
      </c>
      <c r="V42" s="373">
        <f t="shared" si="1"/>
        <v>242</v>
      </c>
      <c r="W42" s="184">
        <f>L42+M42+Q42+R42+S42+T42</f>
        <v>205</v>
      </c>
      <c r="X42" s="126">
        <v>3</v>
      </c>
      <c r="Y42" s="126">
        <v>3</v>
      </c>
      <c r="Z42" s="126">
        <v>3</v>
      </c>
      <c r="AC42" s="413">
        <f t="shared" si="4"/>
        <v>214</v>
      </c>
    </row>
    <row r="43" spans="1:39" ht="21">
      <c r="A43" s="108">
        <f t="shared" si="3"/>
        <v>39</v>
      </c>
      <c r="B43" s="58"/>
      <c r="C43" s="175" t="s">
        <v>576</v>
      </c>
      <c r="D43" s="175" t="s">
        <v>263</v>
      </c>
      <c r="E43" s="56" t="s">
        <v>359</v>
      </c>
      <c r="F43" s="17">
        <v>1971</v>
      </c>
      <c r="G43" s="17" t="s">
        <v>221</v>
      </c>
      <c r="H43" s="183"/>
      <c r="I43" s="157" t="s">
        <v>180</v>
      </c>
      <c r="J43" s="57"/>
      <c r="K43" s="206"/>
      <c r="L43" s="206">
        <v>28</v>
      </c>
      <c r="M43" s="369">
        <v>22</v>
      </c>
      <c r="N43" s="206">
        <v>23</v>
      </c>
      <c r="O43" s="206">
        <v>31</v>
      </c>
      <c r="P43" s="206">
        <v>23</v>
      </c>
      <c r="Q43" s="206">
        <v>25</v>
      </c>
      <c r="R43" s="369">
        <v>18</v>
      </c>
      <c r="S43" s="206"/>
      <c r="T43" s="206">
        <v>69</v>
      </c>
      <c r="U43" s="365">
        <v>8</v>
      </c>
      <c r="V43" s="373">
        <f t="shared" si="1"/>
        <v>239</v>
      </c>
      <c r="W43" s="184">
        <f>L43+N43+O43+P43+Q43+T43</f>
        <v>199</v>
      </c>
      <c r="X43" s="126">
        <v>3</v>
      </c>
      <c r="Y43" s="126">
        <v>3</v>
      </c>
      <c r="AC43" s="413">
        <f t="shared" si="4"/>
        <v>205</v>
      </c>
    </row>
    <row r="44" spans="1:39" ht="21">
      <c r="A44" s="108">
        <f t="shared" si="3"/>
        <v>40</v>
      </c>
      <c r="B44" s="54"/>
      <c r="C44" s="209" t="s">
        <v>69</v>
      </c>
      <c r="D44" s="209" t="s">
        <v>188</v>
      </c>
      <c r="E44" s="19" t="s">
        <v>153</v>
      </c>
      <c r="F44" s="54">
        <v>1968</v>
      </c>
      <c r="G44" s="54" t="s">
        <v>182</v>
      </c>
      <c r="H44" s="183" t="s">
        <v>288</v>
      </c>
      <c r="I44" s="157" t="s">
        <v>180</v>
      </c>
      <c r="J44" s="54"/>
      <c r="K44" s="206">
        <v>23</v>
      </c>
      <c r="L44" s="206">
        <v>27</v>
      </c>
      <c r="M44" s="206">
        <v>24</v>
      </c>
      <c r="N44" s="206"/>
      <c r="O44" s="206">
        <v>28</v>
      </c>
      <c r="P44" s="206"/>
      <c r="Q44" s="206"/>
      <c r="R44" s="206">
        <v>32</v>
      </c>
      <c r="S44" s="206"/>
      <c r="T44" s="206">
        <v>56</v>
      </c>
      <c r="U44" s="365">
        <v>6</v>
      </c>
      <c r="V44" s="373">
        <f t="shared" si="1"/>
        <v>190</v>
      </c>
      <c r="W44" s="184">
        <f>SUM(K44:T44)</f>
        <v>190</v>
      </c>
      <c r="X44" s="378"/>
      <c r="Y44" s="378"/>
      <c r="AC44" s="413">
        <f t="shared" si="4"/>
        <v>190</v>
      </c>
    </row>
    <row r="45" spans="1:39" ht="21">
      <c r="A45" s="108">
        <f t="shared" si="3"/>
        <v>41</v>
      </c>
      <c r="B45" s="54"/>
      <c r="C45" s="219" t="s">
        <v>277</v>
      </c>
      <c r="D45" s="219" t="s">
        <v>227</v>
      </c>
      <c r="E45" s="19" t="s">
        <v>189</v>
      </c>
      <c r="F45" s="54">
        <v>1974</v>
      </c>
      <c r="G45" s="54" t="s">
        <v>182</v>
      </c>
      <c r="H45" s="183" t="s">
        <v>288</v>
      </c>
      <c r="I45" s="157" t="s">
        <v>180</v>
      </c>
      <c r="J45" s="54"/>
      <c r="K45" s="206">
        <v>33</v>
      </c>
      <c r="L45" s="206">
        <v>34</v>
      </c>
      <c r="M45" s="206"/>
      <c r="N45" s="206">
        <v>29</v>
      </c>
      <c r="O45" s="206">
        <v>21</v>
      </c>
      <c r="P45" s="206">
        <v>26</v>
      </c>
      <c r="Q45" s="206"/>
      <c r="R45" s="206"/>
      <c r="S45" s="151">
        <v>44</v>
      </c>
      <c r="T45" s="206"/>
      <c r="U45" s="366">
        <v>6</v>
      </c>
      <c r="V45" s="373">
        <f t="shared" si="1"/>
        <v>187</v>
      </c>
      <c r="W45" s="184">
        <f>SUM(K45:T45)</f>
        <v>187</v>
      </c>
      <c r="X45" s="378"/>
      <c r="Y45" s="378"/>
      <c r="AC45" s="413">
        <f t="shared" si="4"/>
        <v>187</v>
      </c>
    </row>
    <row r="46" spans="1:39" ht="21">
      <c r="A46" s="108">
        <f t="shared" si="3"/>
        <v>42</v>
      </c>
      <c r="B46" s="53"/>
      <c r="C46" s="175" t="s">
        <v>159</v>
      </c>
      <c r="D46" s="175" t="s">
        <v>220</v>
      </c>
      <c r="E46" s="61" t="s">
        <v>160</v>
      </c>
      <c r="F46" s="53">
        <v>1967</v>
      </c>
      <c r="G46" s="53" t="s">
        <v>182</v>
      </c>
      <c r="H46" s="183" t="s">
        <v>288</v>
      </c>
      <c r="I46" s="157" t="s">
        <v>180</v>
      </c>
      <c r="J46" s="54"/>
      <c r="K46" s="206">
        <v>27</v>
      </c>
      <c r="L46" s="206"/>
      <c r="M46" s="207">
        <v>25</v>
      </c>
      <c r="N46" s="206">
        <v>31</v>
      </c>
      <c r="O46" s="206">
        <v>32</v>
      </c>
      <c r="P46" s="369">
        <v>15</v>
      </c>
      <c r="Q46" s="206">
        <v>26</v>
      </c>
      <c r="R46" s="369">
        <v>21</v>
      </c>
      <c r="S46" s="206"/>
      <c r="T46" s="206">
        <v>23</v>
      </c>
      <c r="U46" s="365">
        <v>8</v>
      </c>
      <c r="V46" s="373">
        <f t="shared" si="1"/>
        <v>200</v>
      </c>
      <c r="W46" s="184">
        <f>K46+M46+N46+O46+Q46+T46</f>
        <v>164</v>
      </c>
      <c r="X46" s="126">
        <v>3</v>
      </c>
      <c r="Y46" s="126">
        <v>3</v>
      </c>
      <c r="AC46" s="413">
        <f t="shared" si="4"/>
        <v>170</v>
      </c>
    </row>
    <row r="47" spans="1:39" ht="21">
      <c r="A47" s="108">
        <f t="shared" si="3"/>
        <v>43</v>
      </c>
      <c r="B47" s="53"/>
      <c r="C47" s="175" t="s">
        <v>224</v>
      </c>
      <c r="D47" s="175" t="s">
        <v>164</v>
      </c>
      <c r="E47" s="61" t="s">
        <v>165</v>
      </c>
      <c r="F47" s="53">
        <v>1950</v>
      </c>
      <c r="G47" s="53" t="s">
        <v>182</v>
      </c>
      <c r="H47" s="183" t="s">
        <v>284</v>
      </c>
      <c r="I47" s="157" t="s">
        <v>180</v>
      </c>
      <c r="J47" s="54"/>
      <c r="K47" s="206">
        <v>20</v>
      </c>
      <c r="L47" s="206">
        <v>23</v>
      </c>
      <c r="M47" s="369">
        <v>16</v>
      </c>
      <c r="N47" s="369">
        <v>13</v>
      </c>
      <c r="O47" s="206"/>
      <c r="P47" s="369">
        <v>12</v>
      </c>
      <c r="Q47" s="206">
        <v>18</v>
      </c>
      <c r="R47" s="206">
        <v>19</v>
      </c>
      <c r="S47" s="151">
        <v>34</v>
      </c>
      <c r="T47" s="206">
        <v>32</v>
      </c>
      <c r="U47" s="365">
        <v>9</v>
      </c>
      <c r="V47" s="373">
        <f t="shared" si="1"/>
        <v>187</v>
      </c>
      <c r="W47" s="184">
        <f>K47+L47+Q47+R47+S47+T47</f>
        <v>146</v>
      </c>
      <c r="X47" s="126">
        <v>3</v>
      </c>
      <c r="Y47" s="126">
        <v>3</v>
      </c>
      <c r="Z47" s="126">
        <v>3</v>
      </c>
      <c r="AC47" s="413">
        <f t="shared" si="4"/>
        <v>155</v>
      </c>
    </row>
    <row r="48" spans="1:39" ht="21">
      <c r="A48" s="108">
        <f t="shared" si="3"/>
        <v>44</v>
      </c>
      <c r="B48" s="58"/>
      <c r="C48" s="175" t="s">
        <v>352</v>
      </c>
      <c r="D48" s="175" t="s">
        <v>353</v>
      </c>
      <c r="E48" s="56" t="s">
        <v>354</v>
      </c>
      <c r="F48" s="17">
        <v>1961</v>
      </c>
      <c r="G48" s="17" t="s">
        <v>182</v>
      </c>
      <c r="H48" s="183" t="s">
        <v>285</v>
      </c>
      <c r="I48" s="157" t="s">
        <v>180</v>
      </c>
      <c r="J48" s="57"/>
      <c r="K48" s="206"/>
      <c r="L48" s="206">
        <v>33</v>
      </c>
      <c r="M48" s="206"/>
      <c r="N48" s="206">
        <v>21</v>
      </c>
      <c r="O48" s="206">
        <v>22</v>
      </c>
      <c r="P48" s="206">
        <v>24</v>
      </c>
      <c r="Q48" s="206">
        <v>23</v>
      </c>
      <c r="R48" s="206">
        <v>27</v>
      </c>
      <c r="S48" s="206"/>
      <c r="T48" s="206"/>
      <c r="U48" s="365">
        <v>6</v>
      </c>
      <c r="V48" s="373">
        <f t="shared" si="1"/>
        <v>150</v>
      </c>
      <c r="W48" s="184">
        <f>SUM(K48:T48)</f>
        <v>150</v>
      </c>
      <c r="X48" s="378"/>
      <c r="Y48" s="378"/>
      <c r="AC48" s="413">
        <f t="shared" si="4"/>
        <v>150</v>
      </c>
      <c r="AD48" s="32"/>
    </row>
    <row r="49" spans="1:29" ht="21">
      <c r="A49" s="108">
        <f t="shared" si="3"/>
        <v>45</v>
      </c>
      <c r="B49" s="58"/>
      <c r="C49" s="175" t="s">
        <v>199</v>
      </c>
      <c r="D49" s="175" t="s">
        <v>244</v>
      </c>
      <c r="E49" s="56" t="s">
        <v>157</v>
      </c>
      <c r="F49" s="17">
        <v>1963</v>
      </c>
      <c r="G49" s="17" t="s">
        <v>179</v>
      </c>
      <c r="H49" s="183"/>
      <c r="I49" s="157" t="s">
        <v>180</v>
      </c>
      <c r="J49" s="57"/>
      <c r="K49" s="206"/>
      <c r="L49" s="206">
        <v>31</v>
      </c>
      <c r="M49" s="206"/>
      <c r="N49" s="206">
        <v>7</v>
      </c>
      <c r="O49" s="206">
        <v>5</v>
      </c>
      <c r="P49" s="206">
        <v>8</v>
      </c>
      <c r="Q49" s="206"/>
      <c r="R49" s="206">
        <v>5</v>
      </c>
      <c r="S49" s="206"/>
      <c r="T49" s="206">
        <v>80</v>
      </c>
      <c r="U49" s="365">
        <v>6</v>
      </c>
      <c r="V49" s="373">
        <f t="shared" si="1"/>
        <v>136</v>
      </c>
      <c r="W49" s="184">
        <f>SUM(K49:T49)</f>
        <v>136</v>
      </c>
      <c r="X49" s="378"/>
      <c r="Y49" s="378"/>
      <c r="AC49" s="413">
        <f t="shared" si="4"/>
        <v>136</v>
      </c>
    </row>
    <row r="50" spans="1:29" ht="21">
      <c r="A50" s="108">
        <f t="shared" si="3"/>
        <v>46</v>
      </c>
      <c r="B50" s="53"/>
      <c r="C50" s="175" t="s">
        <v>246</v>
      </c>
      <c r="D50" s="175" t="s">
        <v>247</v>
      </c>
      <c r="E50" s="61" t="s">
        <v>248</v>
      </c>
      <c r="F50" s="53">
        <v>1963</v>
      </c>
      <c r="G50" s="53" t="s">
        <v>221</v>
      </c>
      <c r="H50" s="183"/>
      <c r="I50" s="157" t="s">
        <v>180</v>
      </c>
      <c r="J50" s="54"/>
      <c r="K50" s="206">
        <v>22</v>
      </c>
      <c r="L50" s="206">
        <v>24</v>
      </c>
      <c r="M50" s="206"/>
      <c r="N50" s="206"/>
      <c r="O50" s="206"/>
      <c r="P50" s="369">
        <v>16</v>
      </c>
      <c r="Q50" s="206">
        <v>16</v>
      </c>
      <c r="R50" s="206">
        <v>16</v>
      </c>
      <c r="S50" s="151">
        <v>18</v>
      </c>
      <c r="T50" s="206">
        <v>27</v>
      </c>
      <c r="U50" s="366">
        <v>7</v>
      </c>
      <c r="V50" s="373">
        <f t="shared" si="1"/>
        <v>139</v>
      </c>
      <c r="W50" s="184">
        <f>K50+L50+Q50+R50+S50+T50</f>
        <v>123</v>
      </c>
      <c r="X50" s="126">
        <v>3</v>
      </c>
      <c r="Y50" s="378"/>
      <c r="AC50" s="413">
        <f t="shared" si="4"/>
        <v>126</v>
      </c>
    </row>
    <row r="51" spans="1:29" ht="21">
      <c r="A51" s="108">
        <f t="shared" si="3"/>
        <v>47</v>
      </c>
      <c r="B51" s="53"/>
      <c r="C51" s="175" t="s">
        <v>145</v>
      </c>
      <c r="D51" s="175" t="s">
        <v>202</v>
      </c>
      <c r="E51" s="61" t="s">
        <v>195</v>
      </c>
      <c r="F51" s="53">
        <v>1960</v>
      </c>
      <c r="G51" s="53" t="s">
        <v>182</v>
      </c>
      <c r="H51" s="183" t="s">
        <v>285</v>
      </c>
      <c r="I51" s="157" t="s">
        <v>180</v>
      </c>
      <c r="J51" s="54"/>
      <c r="K51" s="369">
        <v>3</v>
      </c>
      <c r="L51" s="206"/>
      <c r="M51" s="206"/>
      <c r="N51" s="206"/>
      <c r="O51" s="206">
        <v>9</v>
      </c>
      <c r="P51" s="206">
        <v>10</v>
      </c>
      <c r="Q51" s="206">
        <v>11</v>
      </c>
      <c r="R51" s="206">
        <v>12</v>
      </c>
      <c r="S51" s="151">
        <v>31</v>
      </c>
      <c r="T51" s="206">
        <v>36</v>
      </c>
      <c r="U51" s="366">
        <v>7</v>
      </c>
      <c r="V51" s="373">
        <f t="shared" si="1"/>
        <v>112</v>
      </c>
      <c r="W51" s="184">
        <f>O51+P51+Q51+R51+S51+T51</f>
        <v>109</v>
      </c>
      <c r="X51" s="126">
        <v>3</v>
      </c>
      <c r="Y51" s="378"/>
      <c r="AC51" s="413">
        <f t="shared" si="4"/>
        <v>112</v>
      </c>
    </row>
    <row r="52" spans="1:29" ht="21">
      <c r="A52" s="108">
        <f t="shared" si="3"/>
        <v>48</v>
      </c>
      <c r="B52" s="53"/>
      <c r="C52" s="175" t="s">
        <v>99</v>
      </c>
      <c r="D52" s="175" t="s">
        <v>208</v>
      </c>
      <c r="E52" s="61" t="s">
        <v>187</v>
      </c>
      <c r="F52" s="53">
        <v>1953</v>
      </c>
      <c r="G52" s="53" t="s">
        <v>182</v>
      </c>
      <c r="H52" s="183" t="s">
        <v>284</v>
      </c>
      <c r="I52" s="157" t="s">
        <v>180</v>
      </c>
      <c r="J52" s="54"/>
      <c r="K52" s="206">
        <v>14</v>
      </c>
      <c r="L52" s="206">
        <v>20</v>
      </c>
      <c r="M52" s="369">
        <v>10</v>
      </c>
      <c r="N52" s="206">
        <v>12</v>
      </c>
      <c r="O52" s="206"/>
      <c r="P52" s="206"/>
      <c r="Q52" s="369">
        <v>5</v>
      </c>
      <c r="R52" s="206">
        <v>13</v>
      </c>
      <c r="S52" s="151">
        <v>29</v>
      </c>
      <c r="T52" s="206">
        <v>18</v>
      </c>
      <c r="U52" s="366">
        <v>8</v>
      </c>
      <c r="V52" s="373">
        <f t="shared" si="1"/>
        <v>121</v>
      </c>
      <c r="W52" s="184">
        <f>K52+L52+N52+R52+S52+T52</f>
        <v>106</v>
      </c>
      <c r="X52" s="126">
        <v>3</v>
      </c>
      <c r="Y52" s="126">
        <v>3</v>
      </c>
      <c r="AC52" s="413">
        <f t="shared" si="4"/>
        <v>112</v>
      </c>
    </row>
    <row r="53" spans="1:29" ht="21">
      <c r="A53" s="108">
        <f t="shared" si="3"/>
        <v>49</v>
      </c>
      <c r="B53" s="53"/>
      <c r="C53" s="175" t="s">
        <v>222</v>
      </c>
      <c r="D53" s="175" t="s">
        <v>223</v>
      </c>
      <c r="E53" s="61" t="s">
        <v>187</v>
      </c>
      <c r="F53" s="53">
        <v>1975</v>
      </c>
      <c r="G53" s="53" t="s">
        <v>182</v>
      </c>
      <c r="H53" s="183" t="s">
        <v>288</v>
      </c>
      <c r="I53" s="157" t="s">
        <v>180</v>
      </c>
      <c r="J53" s="54"/>
      <c r="K53" s="206">
        <v>31</v>
      </c>
      <c r="L53" s="206">
        <v>25</v>
      </c>
      <c r="M53" s="206"/>
      <c r="N53" s="206">
        <v>14</v>
      </c>
      <c r="O53" s="206">
        <v>17</v>
      </c>
      <c r="P53" s="206">
        <v>3</v>
      </c>
      <c r="Q53" s="206"/>
      <c r="R53" s="206"/>
      <c r="S53" s="206"/>
      <c r="T53" s="206">
        <v>9</v>
      </c>
      <c r="U53" s="366">
        <v>6</v>
      </c>
      <c r="V53" s="373">
        <f t="shared" si="1"/>
        <v>99</v>
      </c>
      <c r="W53" s="184">
        <f>SUM(K53:T53)</f>
        <v>99</v>
      </c>
      <c r="X53" s="378"/>
      <c r="Y53" s="378"/>
      <c r="AC53" s="413">
        <f t="shared" si="4"/>
        <v>99</v>
      </c>
    </row>
    <row r="54" spans="1:29" ht="21">
      <c r="A54" s="108">
        <f t="shared" si="3"/>
        <v>50</v>
      </c>
      <c r="B54" s="53"/>
      <c r="C54" s="175" t="s">
        <v>96</v>
      </c>
      <c r="D54" s="175" t="s">
        <v>97</v>
      </c>
      <c r="E54" s="61" t="s">
        <v>98</v>
      </c>
      <c r="F54" s="53">
        <v>1965</v>
      </c>
      <c r="G54" s="53" t="s">
        <v>182</v>
      </c>
      <c r="H54" s="183" t="s">
        <v>285</v>
      </c>
      <c r="I54" s="157" t="s">
        <v>180</v>
      </c>
      <c r="J54" s="54"/>
      <c r="K54" s="206">
        <v>8</v>
      </c>
      <c r="L54" s="206"/>
      <c r="M54" s="206"/>
      <c r="N54" s="206">
        <v>16</v>
      </c>
      <c r="O54" s="206">
        <v>18</v>
      </c>
      <c r="P54" s="206">
        <v>20</v>
      </c>
      <c r="Q54" s="206">
        <v>14</v>
      </c>
      <c r="R54" s="206">
        <v>14</v>
      </c>
      <c r="S54" s="206"/>
      <c r="T54" s="206"/>
      <c r="U54" s="366">
        <v>6</v>
      </c>
      <c r="V54" s="373">
        <f t="shared" si="1"/>
        <v>90</v>
      </c>
      <c r="W54" s="184">
        <f>SUM(K54:T54)</f>
        <v>90</v>
      </c>
      <c r="X54" s="378"/>
      <c r="Y54" s="378"/>
      <c r="AC54" s="413">
        <f t="shared" si="4"/>
        <v>90</v>
      </c>
    </row>
    <row r="55" spans="1:29" ht="21">
      <c r="A55" s="108">
        <f t="shared" si="3"/>
        <v>51</v>
      </c>
      <c r="B55" s="6"/>
      <c r="C55" s="210" t="s">
        <v>257</v>
      </c>
      <c r="D55" s="210" t="s">
        <v>220</v>
      </c>
      <c r="E55" s="5" t="s">
        <v>258</v>
      </c>
      <c r="F55" s="7">
        <v>1982</v>
      </c>
      <c r="G55" s="7" t="s">
        <v>182</v>
      </c>
      <c r="H55" s="184" t="s">
        <v>287</v>
      </c>
      <c r="I55" s="157" t="s">
        <v>180</v>
      </c>
      <c r="J55" s="54"/>
      <c r="K55" s="369">
        <v>9</v>
      </c>
      <c r="L55" s="206">
        <v>12</v>
      </c>
      <c r="M55" s="207">
        <v>9</v>
      </c>
      <c r="N55" s="369">
        <v>6</v>
      </c>
      <c r="O55" s="206">
        <v>10</v>
      </c>
      <c r="P55" s="207"/>
      <c r="Q55" s="206">
        <v>13</v>
      </c>
      <c r="R55" s="206">
        <v>11</v>
      </c>
      <c r="S55" s="151">
        <v>22</v>
      </c>
      <c r="T55" s="206"/>
      <c r="U55" s="366">
        <v>8</v>
      </c>
      <c r="V55" s="373">
        <f t="shared" si="1"/>
        <v>92</v>
      </c>
      <c r="W55" s="184">
        <f>L55+M55+O55+Q55+R55+S55</f>
        <v>77</v>
      </c>
      <c r="X55" s="126">
        <v>3</v>
      </c>
      <c r="Y55" s="126">
        <v>3</v>
      </c>
      <c r="AC55" s="413">
        <f t="shared" si="4"/>
        <v>83</v>
      </c>
    </row>
    <row r="56" spans="1:29" ht="21">
      <c r="A56" s="108">
        <f t="shared" si="3"/>
        <v>52</v>
      </c>
      <c r="B56" s="58"/>
      <c r="C56" s="175" t="s">
        <v>325</v>
      </c>
      <c r="D56" s="175" t="s">
        <v>326</v>
      </c>
      <c r="E56" s="56" t="s">
        <v>226</v>
      </c>
      <c r="F56" s="17">
        <v>1959</v>
      </c>
      <c r="G56" s="17" t="s">
        <v>182</v>
      </c>
      <c r="H56" s="183" t="s">
        <v>285</v>
      </c>
      <c r="I56" s="157" t="s">
        <v>180</v>
      </c>
      <c r="J56" s="57"/>
      <c r="K56" s="206"/>
      <c r="L56" s="206">
        <v>67</v>
      </c>
      <c r="M56" s="206">
        <v>46</v>
      </c>
      <c r="N56" s="206">
        <v>38</v>
      </c>
      <c r="O56" s="206">
        <v>43</v>
      </c>
      <c r="P56" s="206"/>
      <c r="Q56" s="369">
        <v>36</v>
      </c>
      <c r="R56" s="281" t="s">
        <v>697</v>
      </c>
      <c r="S56" s="281">
        <v>84</v>
      </c>
      <c r="T56" s="281" t="s">
        <v>1063</v>
      </c>
      <c r="U56" s="366">
        <v>7</v>
      </c>
      <c r="V56" s="373">
        <f t="shared" si="1"/>
        <v>458</v>
      </c>
      <c r="W56" s="184">
        <f>K57+M57+N57+P57+R57+S57</f>
        <v>47</v>
      </c>
      <c r="X56" s="126">
        <v>3</v>
      </c>
      <c r="Y56" s="378"/>
      <c r="AC56" s="413">
        <f t="shared" si="4"/>
        <v>50</v>
      </c>
    </row>
    <row r="57" spans="1:29" ht="21">
      <c r="A57" s="108">
        <f t="shared" si="3"/>
        <v>53</v>
      </c>
      <c r="B57" s="54"/>
      <c r="C57" s="209" t="s">
        <v>37</v>
      </c>
      <c r="D57" s="209" t="s">
        <v>38</v>
      </c>
      <c r="E57" s="19" t="s">
        <v>153</v>
      </c>
      <c r="F57" s="54">
        <v>1956</v>
      </c>
      <c r="G57" s="54" t="s">
        <v>182</v>
      </c>
      <c r="H57" s="183" t="s">
        <v>284</v>
      </c>
      <c r="I57" s="157" t="s">
        <v>180</v>
      </c>
      <c r="J57" s="54"/>
      <c r="K57" s="206">
        <v>16</v>
      </c>
      <c r="L57" s="206">
        <v>8</v>
      </c>
      <c r="M57" s="369">
        <v>1</v>
      </c>
      <c r="N57" s="206"/>
      <c r="O57" s="206"/>
      <c r="P57" s="206">
        <v>9</v>
      </c>
      <c r="Q57" s="206">
        <v>8</v>
      </c>
      <c r="R57" s="206"/>
      <c r="S57" s="151">
        <v>21</v>
      </c>
      <c r="T57" s="206">
        <v>6</v>
      </c>
      <c r="U57" s="366">
        <v>7</v>
      </c>
      <c r="V57" s="373">
        <f t="shared" si="1"/>
        <v>69</v>
      </c>
      <c r="W57" s="184">
        <f>K57+L57+P57+Q57+S57+T57</f>
        <v>68</v>
      </c>
      <c r="X57" s="126">
        <v>3</v>
      </c>
      <c r="Y57" s="378"/>
      <c r="AC57" s="413">
        <f t="shared" si="4"/>
        <v>71</v>
      </c>
    </row>
    <row r="58" spans="1:29" ht="21">
      <c r="A58" s="108">
        <f t="shared" si="3"/>
        <v>54</v>
      </c>
      <c r="B58" s="53"/>
      <c r="C58" s="175" t="s">
        <v>243</v>
      </c>
      <c r="D58" s="175" t="s">
        <v>244</v>
      </c>
      <c r="E58" s="61" t="s">
        <v>203</v>
      </c>
      <c r="F58" s="53">
        <v>1958</v>
      </c>
      <c r="G58" s="53"/>
      <c r="H58" s="183"/>
      <c r="I58" s="157" t="s">
        <v>180</v>
      </c>
      <c r="J58" s="54"/>
      <c r="K58" s="206">
        <v>13</v>
      </c>
      <c r="L58" s="369">
        <v>2</v>
      </c>
      <c r="M58" s="206">
        <v>8</v>
      </c>
      <c r="N58" s="206">
        <v>8</v>
      </c>
      <c r="O58" s="206">
        <v>6</v>
      </c>
      <c r="P58" s="206"/>
      <c r="Q58" s="206">
        <v>6</v>
      </c>
      <c r="R58" s="206">
        <v>7</v>
      </c>
      <c r="S58" s="206"/>
      <c r="T58" s="206"/>
      <c r="U58" s="366">
        <v>7</v>
      </c>
      <c r="V58" s="373">
        <f t="shared" si="1"/>
        <v>50</v>
      </c>
      <c r="W58" s="184">
        <f>K58+M58+N58+O58+Q58+R58</f>
        <v>48</v>
      </c>
      <c r="X58" s="126">
        <v>3</v>
      </c>
      <c r="Y58" s="378"/>
      <c r="AC58" s="413">
        <f t="shared" si="4"/>
        <v>51</v>
      </c>
    </row>
    <row r="59" spans="1:29" ht="21">
      <c r="A59" s="108">
        <f t="shared" si="3"/>
        <v>55</v>
      </c>
      <c r="B59" s="50"/>
      <c r="C59" s="208" t="s">
        <v>707</v>
      </c>
      <c r="D59" s="208" t="s">
        <v>52</v>
      </c>
      <c r="E59" s="198" t="s">
        <v>53</v>
      </c>
      <c r="F59" s="52" t="s">
        <v>457</v>
      </c>
      <c r="G59" s="52" t="s">
        <v>182</v>
      </c>
      <c r="H59" s="205" t="s">
        <v>285</v>
      </c>
      <c r="I59" s="157" t="s">
        <v>180</v>
      </c>
      <c r="J59" s="52"/>
      <c r="K59" s="277">
        <v>7</v>
      </c>
      <c r="L59" s="277">
        <v>5</v>
      </c>
      <c r="M59" s="277">
        <v>6</v>
      </c>
      <c r="N59" s="277">
        <v>5</v>
      </c>
      <c r="O59" s="370">
        <v>4</v>
      </c>
      <c r="P59" s="277"/>
      <c r="Q59" s="370">
        <v>3</v>
      </c>
      <c r="R59" s="281" t="s">
        <v>677</v>
      </c>
      <c r="S59" s="281" t="s">
        <v>844</v>
      </c>
      <c r="T59" s="281"/>
      <c r="U59" s="366">
        <v>8</v>
      </c>
      <c r="V59" s="373">
        <f t="shared" si="1"/>
        <v>51</v>
      </c>
      <c r="W59" s="185">
        <f>K59+L59+M59+N59+R59+S59</f>
        <v>44</v>
      </c>
      <c r="X59" s="126">
        <v>3</v>
      </c>
      <c r="Y59" s="126">
        <v>3</v>
      </c>
      <c r="AC59" s="413">
        <f t="shared" si="4"/>
        <v>50</v>
      </c>
    </row>
    <row r="60" spans="1:29" ht="21">
      <c r="A60" s="108">
        <f t="shared" si="3"/>
        <v>56</v>
      </c>
      <c r="B60" s="58"/>
      <c r="C60" s="175" t="s">
        <v>369</v>
      </c>
      <c r="D60" s="175" t="s">
        <v>177</v>
      </c>
      <c r="E60" s="56" t="s">
        <v>370</v>
      </c>
      <c r="F60" s="17">
        <v>1977</v>
      </c>
      <c r="G60" s="17" t="s">
        <v>182</v>
      </c>
      <c r="H60" s="183" t="s">
        <v>287</v>
      </c>
      <c r="I60" s="157" t="s">
        <v>180</v>
      </c>
      <c r="J60" s="57"/>
      <c r="K60" s="206"/>
      <c r="L60" s="206">
        <v>3</v>
      </c>
      <c r="M60" s="206"/>
      <c r="N60" s="206">
        <v>4</v>
      </c>
      <c r="O60" s="206">
        <v>2</v>
      </c>
      <c r="P60" s="206">
        <v>4</v>
      </c>
      <c r="Q60" s="206">
        <v>4</v>
      </c>
      <c r="R60" s="206">
        <v>4</v>
      </c>
      <c r="S60" s="206"/>
      <c r="T60" s="206"/>
      <c r="U60" s="366">
        <v>6</v>
      </c>
      <c r="V60" s="373">
        <f t="shared" si="1"/>
        <v>21</v>
      </c>
      <c r="W60" s="184">
        <f>SUM(K60:T60)</f>
        <v>21</v>
      </c>
      <c r="X60" s="378"/>
      <c r="Y60" s="378"/>
      <c r="AC60" s="413">
        <f t="shared" si="4"/>
        <v>21</v>
      </c>
    </row>
    <row r="61" spans="1:29" ht="21">
      <c r="A61" s="108">
        <f t="shared" si="3"/>
        <v>57</v>
      </c>
      <c r="B61" s="6"/>
      <c r="C61" s="210" t="s">
        <v>273</v>
      </c>
      <c r="D61" s="210" t="s">
        <v>274</v>
      </c>
      <c r="E61" s="5" t="s">
        <v>203</v>
      </c>
      <c r="F61" s="7">
        <v>1960</v>
      </c>
      <c r="G61" s="7" t="s">
        <v>182</v>
      </c>
      <c r="H61" s="183" t="s">
        <v>285</v>
      </c>
      <c r="I61" s="157" t="s">
        <v>180</v>
      </c>
      <c r="J61" s="54"/>
      <c r="K61" s="206">
        <v>1</v>
      </c>
      <c r="L61" s="206">
        <v>1</v>
      </c>
      <c r="M61" s="206"/>
      <c r="N61" s="206">
        <v>3</v>
      </c>
      <c r="O61" s="206">
        <v>3</v>
      </c>
      <c r="P61" s="206"/>
      <c r="Q61" s="206">
        <v>2</v>
      </c>
      <c r="R61" s="206">
        <v>2</v>
      </c>
      <c r="S61" s="206"/>
      <c r="T61" s="206"/>
      <c r="U61" s="366">
        <v>6</v>
      </c>
      <c r="V61" s="373">
        <f t="shared" si="1"/>
        <v>12</v>
      </c>
      <c r="W61" s="184">
        <f>SUM(K61:T61)</f>
        <v>12</v>
      </c>
      <c r="X61" s="378"/>
      <c r="Y61" s="378"/>
      <c r="AC61" s="413">
        <f t="shared" si="4"/>
        <v>12</v>
      </c>
    </row>
    <row r="62" spans="1:29" ht="21">
      <c r="A62" s="108">
        <f t="shared" si="3"/>
        <v>58</v>
      </c>
      <c r="B62" s="53"/>
      <c r="C62" s="175" t="s">
        <v>252</v>
      </c>
      <c r="D62" s="175" t="s">
        <v>253</v>
      </c>
      <c r="E62" s="61" t="s">
        <v>254</v>
      </c>
      <c r="F62" s="53">
        <v>1960</v>
      </c>
      <c r="G62" s="176" t="s">
        <v>221</v>
      </c>
      <c r="H62" s="183"/>
      <c r="I62" s="157" t="s">
        <v>180</v>
      </c>
      <c r="J62" s="54"/>
      <c r="K62" s="369">
        <v>1</v>
      </c>
      <c r="L62" s="206"/>
      <c r="M62" s="206">
        <v>1</v>
      </c>
      <c r="N62" s="206">
        <v>1</v>
      </c>
      <c r="O62" s="206">
        <v>1</v>
      </c>
      <c r="P62" s="206"/>
      <c r="Q62" s="206">
        <v>1</v>
      </c>
      <c r="R62" s="206">
        <v>1</v>
      </c>
      <c r="S62" s="206"/>
      <c r="T62" s="206">
        <v>1</v>
      </c>
      <c r="U62" s="366">
        <v>7</v>
      </c>
      <c r="V62" s="373">
        <f t="shared" si="1"/>
        <v>7</v>
      </c>
      <c r="W62" s="184">
        <f>M62+N62+O62+Q62+R62+T62</f>
        <v>6</v>
      </c>
      <c r="X62" s="126">
        <v>3</v>
      </c>
      <c r="Y62" s="378"/>
      <c r="AC62" s="413">
        <f t="shared" si="4"/>
        <v>9</v>
      </c>
    </row>
    <row r="63" spans="1:29">
      <c r="A63" s="108"/>
      <c r="B63" s="125"/>
      <c r="C63" s="383" t="s">
        <v>640</v>
      </c>
      <c r="D63" s="384" t="s">
        <v>263</v>
      </c>
      <c r="E63" s="400" t="s">
        <v>380</v>
      </c>
      <c r="F63" s="125">
        <v>1985</v>
      </c>
      <c r="G63" s="125"/>
      <c r="H63" s="186"/>
      <c r="I63" s="157" t="s">
        <v>180</v>
      </c>
      <c r="J63" s="125"/>
      <c r="K63" s="282"/>
      <c r="L63" s="282"/>
      <c r="M63" s="282">
        <v>80</v>
      </c>
      <c r="N63" s="282"/>
      <c r="O63" s="206"/>
      <c r="P63" s="206"/>
      <c r="Q63" s="206">
        <v>82</v>
      </c>
      <c r="R63" s="206"/>
      <c r="S63" s="281">
        <v>137</v>
      </c>
      <c r="T63" s="206">
        <v>195</v>
      </c>
      <c r="U63" s="367">
        <v>4</v>
      </c>
      <c r="V63" s="374">
        <f t="shared" si="1"/>
        <v>494</v>
      </c>
      <c r="W63" t="s">
        <v>930</v>
      </c>
    </row>
    <row r="64" spans="1:29">
      <c r="A64" s="108"/>
      <c r="B64" s="55"/>
      <c r="C64" s="385" t="s">
        <v>266</v>
      </c>
      <c r="D64" s="385" t="s">
        <v>188</v>
      </c>
      <c r="E64" s="380" t="s">
        <v>387</v>
      </c>
      <c r="F64" s="19">
        <v>1975</v>
      </c>
      <c r="G64" s="19" t="s">
        <v>182</v>
      </c>
      <c r="H64" s="184" t="s">
        <v>288</v>
      </c>
      <c r="I64" s="157" t="s">
        <v>180</v>
      </c>
      <c r="J64" s="19"/>
      <c r="K64" s="206"/>
      <c r="L64" s="206"/>
      <c r="M64" s="206"/>
      <c r="N64" s="206">
        <v>73</v>
      </c>
      <c r="O64" s="207"/>
      <c r="P64" s="207"/>
      <c r="Q64" s="207"/>
      <c r="R64" s="207">
        <v>64</v>
      </c>
      <c r="S64" s="281">
        <v>129</v>
      </c>
      <c r="T64" s="207">
        <v>179</v>
      </c>
      <c r="U64" s="367">
        <v>4</v>
      </c>
      <c r="V64" s="374">
        <f t="shared" si="1"/>
        <v>445</v>
      </c>
      <c r="W64" t="s">
        <v>930</v>
      </c>
    </row>
    <row r="65" spans="1:23">
      <c r="A65" s="108"/>
      <c r="B65" s="54"/>
      <c r="C65" s="381" t="s">
        <v>12</v>
      </c>
      <c r="D65" s="381" t="s">
        <v>200</v>
      </c>
      <c r="E65" s="380" t="s">
        <v>226</v>
      </c>
      <c r="F65" s="54">
        <v>1995</v>
      </c>
      <c r="G65" s="54" t="s">
        <v>182</v>
      </c>
      <c r="H65" s="184" t="s">
        <v>287</v>
      </c>
      <c r="I65" s="157" t="s">
        <v>180</v>
      </c>
      <c r="J65" s="54"/>
      <c r="K65" s="206">
        <v>95</v>
      </c>
      <c r="L65" s="206"/>
      <c r="M65" s="206">
        <v>81</v>
      </c>
      <c r="N65" s="206"/>
      <c r="O65" s="206">
        <v>94</v>
      </c>
      <c r="P65" s="206">
        <v>89</v>
      </c>
      <c r="Q65" s="206">
        <v>83</v>
      </c>
      <c r="R65" s="206"/>
      <c r="S65" s="206"/>
      <c r="T65" s="206"/>
      <c r="U65" s="367">
        <v>5</v>
      </c>
      <c r="V65" s="374">
        <f t="shared" si="1"/>
        <v>442</v>
      </c>
      <c r="W65" t="s">
        <v>930</v>
      </c>
    </row>
    <row r="66" spans="1:23">
      <c r="A66" s="108"/>
      <c r="B66" s="53"/>
      <c r="C66" s="382" t="s">
        <v>204</v>
      </c>
      <c r="D66" s="382" t="s">
        <v>205</v>
      </c>
      <c r="E66" s="399" t="s">
        <v>206</v>
      </c>
      <c r="F66" s="53">
        <v>1967</v>
      </c>
      <c r="G66" s="53" t="s">
        <v>182</v>
      </c>
      <c r="H66" s="183" t="s">
        <v>288</v>
      </c>
      <c r="I66" s="157" t="s">
        <v>180</v>
      </c>
      <c r="J66" s="54"/>
      <c r="K66" s="206">
        <v>96</v>
      </c>
      <c r="L66" s="206"/>
      <c r="M66" s="206"/>
      <c r="N66" s="206"/>
      <c r="O66" s="206">
        <v>96</v>
      </c>
      <c r="P66" s="206"/>
      <c r="Q66" s="206">
        <v>80</v>
      </c>
      <c r="R66" s="206"/>
      <c r="S66" s="206">
        <v>139</v>
      </c>
      <c r="T66" s="206"/>
      <c r="U66" s="367">
        <v>4</v>
      </c>
      <c r="V66" s="374">
        <f t="shared" si="1"/>
        <v>411</v>
      </c>
      <c r="W66" t="s">
        <v>930</v>
      </c>
    </row>
    <row r="67" spans="1:23">
      <c r="A67" s="108"/>
      <c r="B67" s="54"/>
      <c r="C67" s="387" t="s">
        <v>531</v>
      </c>
      <c r="D67" s="388" t="s">
        <v>512</v>
      </c>
      <c r="E67" s="402" t="s">
        <v>532</v>
      </c>
      <c r="F67" s="165">
        <v>1976</v>
      </c>
      <c r="G67" s="54" t="s">
        <v>182</v>
      </c>
      <c r="H67" s="184" t="s">
        <v>288</v>
      </c>
      <c r="I67" s="157" t="s">
        <v>180</v>
      </c>
      <c r="J67" s="166"/>
      <c r="K67" s="206"/>
      <c r="L67" s="206"/>
      <c r="M67" s="206">
        <v>69</v>
      </c>
      <c r="N67" s="206"/>
      <c r="O67" s="206">
        <v>84</v>
      </c>
      <c r="P67" s="206">
        <v>73</v>
      </c>
      <c r="Q67" s="206"/>
      <c r="R67" s="206"/>
      <c r="S67" s="206"/>
      <c r="T67" s="206">
        <v>175</v>
      </c>
      <c r="U67" s="367">
        <v>4</v>
      </c>
      <c r="V67" s="374">
        <f t="shared" si="1"/>
        <v>401</v>
      </c>
      <c r="W67" t="s">
        <v>930</v>
      </c>
    </row>
    <row r="68" spans="1:23">
      <c r="A68" s="108"/>
      <c r="B68" s="54"/>
      <c r="C68" s="386" t="s">
        <v>278</v>
      </c>
      <c r="D68" s="386" t="s">
        <v>253</v>
      </c>
      <c r="E68" s="401" t="s">
        <v>279</v>
      </c>
      <c r="F68" s="54">
        <v>1971</v>
      </c>
      <c r="G68" s="54"/>
      <c r="H68" s="183"/>
      <c r="I68" s="157" t="s">
        <v>180</v>
      </c>
      <c r="J68" s="54"/>
      <c r="K68" s="206">
        <v>89</v>
      </c>
      <c r="L68" s="206">
        <v>16</v>
      </c>
      <c r="M68" s="206"/>
      <c r="N68" s="206"/>
      <c r="O68" s="206"/>
      <c r="P68" s="206"/>
      <c r="Q68" s="206"/>
      <c r="R68" s="206"/>
      <c r="S68" s="281">
        <v>120</v>
      </c>
      <c r="T68" s="206">
        <v>176</v>
      </c>
      <c r="U68" s="367">
        <v>4</v>
      </c>
      <c r="V68" s="374">
        <f t="shared" si="1"/>
        <v>401</v>
      </c>
      <c r="W68" t="s">
        <v>930</v>
      </c>
    </row>
    <row r="69" spans="1:23">
      <c r="A69" s="108"/>
      <c r="B69" s="54"/>
      <c r="C69" s="381" t="s">
        <v>125</v>
      </c>
      <c r="D69" s="381" t="s">
        <v>43</v>
      </c>
      <c r="E69" s="380" t="s">
        <v>126</v>
      </c>
      <c r="F69" s="54">
        <v>1968</v>
      </c>
      <c r="G69" s="54" t="s">
        <v>182</v>
      </c>
      <c r="H69" s="183" t="s">
        <v>288</v>
      </c>
      <c r="I69" s="157" t="s">
        <v>180</v>
      </c>
      <c r="J69" s="54"/>
      <c r="K69" s="206">
        <v>57</v>
      </c>
      <c r="L69" s="206"/>
      <c r="M69" s="206"/>
      <c r="N69" s="206"/>
      <c r="O69" s="206"/>
      <c r="P69" s="206"/>
      <c r="Q69" s="206">
        <v>40</v>
      </c>
      <c r="R69" s="206">
        <v>49</v>
      </c>
      <c r="S69" s="281">
        <v>108</v>
      </c>
      <c r="T69" s="206">
        <v>114</v>
      </c>
      <c r="U69" s="367">
        <v>5</v>
      </c>
      <c r="V69" s="374">
        <f t="shared" ref="V69:V132" si="5">K69+L69+M69+N69+O69+P69+Q69+R69+S69+T69</f>
        <v>368</v>
      </c>
      <c r="W69" t="s">
        <v>930</v>
      </c>
    </row>
    <row r="70" spans="1:23">
      <c r="A70" s="108"/>
      <c r="B70" s="50"/>
      <c r="C70" s="392" t="s">
        <v>627</v>
      </c>
      <c r="D70" s="392" t="s">
        <v>739</v>
      </c>
      <c r="E70" s="408" t="s">
        <v>597</v>
      </c>
      <c r="F70" s="52"/>
      <c r="G70" s="52"/>
      <c r="H70" s="205"/>
      <c r="I70" s="157" t="s">
        <v>180</v>
      </c>
      <c r="J70" s="52"/>
      <c r="K70" s="277"/>
      <c r="L70" s="277"/>
      <c r="M70" s="277"/>
      <c r="N70" s="277"/>
      <c r="O70" s="277"/>
      <c r="P70" s="277"/>
      <c r="Q70" s="277"/>
      <c r="R70" s="281"/>
      <c r="S70" s="281">
        <v>140</v>
      </c>
      <c r="T70" s="281" t="s">
        <v>937</v>
      </c>
      <c r="U70" s="367">
        <v>2</v>
      </c>
      <c r="V70" s="374">
        <f t="shared" si="5"/>
        <v>337</v>
      </c>
      <c r="W70" t="s">
        <v>930</v>
      </c>
    </row>
    <row r="71" spans="1:23">
      <c r="A71" s="108"/>
      <c r="B71" s="55"/>
      <c r="C71" s="385" t="s">
        <v>400</v>
      </c>
      <c r="D71" s="385" t="s">
        <v>401</v>
      </c>
      <c r="E71" s="380" t="s">
        <v>379</v>
      </c>
      <c r="F71" s="59">
        <v>1964</v>
      </c>
      <c r="G71" s="59" t="s">
        <v>179</v>
      </c>
      <c r="H71" s="184"/>
      <c r="I71" s="157" t="s">
        <v>180</v>
      </c>
      <c r="J71" s="19"/>
      <c r="K71" s="206"/>
      <c r="L71" s="206"/>
      <c r="M71" s="206"/>
      <c r="N71" s="206">
        <v>63</v>
      </c>
      <c r="O71" s="207"/>
      <c r="P71" s="206">
        <v>75</v>
      </c>
      <c r="Q71" s="206">
        <v>67</v>
      </c>
      <c r="R71" s="206"/>
      <c r="S71" s="281">
        <v>131</v>
      </c>
      <c r="T71" s="206"/>
      <c r="U71" s="367">
        <v>4</v>
      </c>
      <c r="V71" s="374">
        <f t="shared" si="5"/>
        <v>336</v>
      </c>
      <c r="W71" t="s">
        <v>930</v>
      </c>
    </row>
    <row r="72" spans="1:23">
      <c r="A72" s="108"/>
      <c r="B72" s="124"/>
      <c r="C72" s="389" t="s">
        <v>515</v>
      </c>
      <c r="D72" s="389" t="s">
        <v>514</v>
      </c>
      <c r="E72" s="403" t="s">
        <v>445</v>
      </c>
      <c r="F72" s="124" t="s">
        <v>447</v>
      </c>
      <c r="G72" s="124" t="s">
        <v>308</v>
      </c>
      <c r="H72" s="185"/>
      <c r="I72" s="157" t="s">
        <v>180</v>
      </c>
      <c r="J72" s="124"/>
      <c r="K72" s="276"/>
      <c r="L72" s="276"/>
      <c r="M72" s="276"/>
      <c r="N72" s="276"/>
      <c r="O72" s="206">
        <v>90</v>
      </c>
      <c r="P72" s="206">
        <v>87</v>
      </c>
      <c r="Q72" s="206">
        <v>78</v>
      </c>
      <c r="R72" s="206">
        <v>70</v>
      </c>
      <c r="S72" s="206"/>
      <c r="T72" s="206"/>
      <c r="U72" s="367">
        <v>4</v>
      </c>
      <c r="V72" s="374">
        <f t="shared" si="5"/>
        <v>325</v>
      </c>
      <c r="W72" t="s">
        <v>930</v>
      </c>
    </row>
    <row r="73" spans="1:23">
      <c r="A73" s="108"/>
      <c r="B73" s="53"/>
      <c r="C73" s="382" t="s">
        <v>219</v>
      </c>
      <c r="D73" s="382" t="s">
        <v>202</v>
      </c>
      <c r="E73" s="399" t="s">
        <v>245</v>
      </c>
      <c r="F73" s="53">
        <v>1968</v>
      </c>
      <c r="G73" s="53" t="s">
        <v>182</v>
      </c>
      <c r="H73" s="183" t="s">
        <v>288</v>
      </c>
      <c r="I73" s="157" t="s">
        <v>180</v>
      </c>
      <c r="J73" s="54"/>
      <c r="K73" s="206">
        <v>37</v>
      </c>
      <c r="L73" s="206"/>
      <c r="M73" s="206"/>
      <c r="N73" s="206"/>
      <c r="O73" s="206"/>
      <c r="P73" s="206"/>
      <c r="Q73" s="206">
        <v>38</v>
      </c>
      <c r="R73" s="206">
        <v>41</v>
      </c>
      <c r="S73" s="206">
        <v>85</v>
      </c>
      <c r="T73" s="206">
        <v>124</v>
      </c>
      <c r="U73" s="367">
        <v>5</v>
      </c>
      <c r="V73" s="374">
        <f t="shared" si="5"/>
        <v>325</v>
      </c>
      <c r="W73" t="s">
        <v>930</v>
      </c>
    </row>
    <row r="74" spans="1:23">
      <c r="A74" s="108"/>
      <c r="B74" s="54"/>
      <c r="C74" s="381" t="s">
        <v>17</v>
      </c>
      <c r="D74" s="381" t="s">
        <v>47</v>
      </c>
      <c r="E74" s="380" t="s">
        <v>226</v>
      </c>
      <c r="F74" s="54">
        <v>1973</v>
      </c>
      <c r="G74" s="54" t="s">
        <v>182</v>
      </c>
      <c r="H74" s="183" t="s">
        <v>288</v>
      </c>
      <c r="I74" s="157" t="s">
        <v>180</v>
      </c>
      <c r="J74" s="54"/>
      <c r="K74" s="206">
        <v>88</v>
      </c>
      <c r="L74" s="206"/>
      <c r="M74" s="206"/>
      <c r="N74" s="206"/>
      <c r="O74" s="206"/>
      <c r="P74" s="206"/>
      <c r="Q74" s="206">
        <v>58</v>
      </c>
      <c r="R74" s="206"/>
      <c r="S74" s="206"/>
      <c r="T74" s="206">
        <v>168</v>
      </c>
      <c r="U74" s="367">
        <v>3</v>
      </c>
      <c r="V74" s="374">
        <f t="shared" si="5"/>
        <v>314</v>
      </c>
      <c r="W74" t="s">
        <v>930</v>
      </c>
    </row>
    <row r="75" spans="1:23">
      <c r="A75" s="108"/>
      <c r="B75" s="58"/>
      <c r="C75" s="382" t="s">
        <v>363</v>
      </c>
      <c r="D75" s="382" t="s">
        <v>52</v>
      </c>
      <c r="E75" s="399" t="s">
        <v>297</v>
      </c>
      <c r="F75" s="17">
        <v>1974</v>
      </c>
      <c r="G75" s="3" t="s">
        <v>182</v>
      </c>
      <c r="H75" s="20" t="s">
        <v>288</v>
      </c>
      <c r="I75" s="157" t="s">
        <v>180</v>
      </c>
      <c r="J75" s="57"/>
      <c r="K75" s="206"/>
      <c r="L75" s="206">
        <v>18</v>
      </c>
      <c r="M75" s="207">
        <v>54</v>
      </c>
      <c r="N75" s="207"/>
      <c r="O75" s="206">
        <v>62</v>
      </c>
      <c r="P75" s="207"/>
      <c r="Q75" s="207"/>
      <c r="R75" s="207"/>
      <c r="S75" s="207"/>
      <c r="T75" s="207">
        <v>169</v>
      </c>
      <c r="U75" s="367">
        <v>4</v>
      </c>
      <c r="V75" s="374">
        <f t="shared" si="5"/>
        <v>303</v>
      </c>
      <c r="W75" t="s">
        <v>930</v>
      </c>
    </row>
    <row r="76" spans="1:23">
      <c r="A76" s="108"/>
      <c r="B76" s="124"/>
      <c r="C76" s="389" t="s">
        <v>595</v>
      </c>
      <c r="D76" s="389" t="s">
        <v>594</v>
      </c>
      <c r="E76" s="403" t="s">
        <v>456</v>
      </c>
      <c r="F76" s="124" t="s">
        <v>452</v>
      </c>
      <c r="G76" s="124" t="s">
        <v>182</v>
      </c>
      <c r="H76" s="185" t="s">
        <v>288</v>
      </c>
      <c r="I76" s="157" t="s">
        <v>180</v>
      </c>
      <c r="J76" s="124"/>
      <c r="K76" s="276"/>
      <c r="L76" s="276"/>
      <c r="M76" s="276"/>
      <c r="N76" s="276"/>
      <c r="O76" s="206">
        <v>76</v>
      </c>
      <c r="P76" s="207"/>
      <c r="Q76" s="206">
        <v>64</v>
      </c>
      <c r="R76" s="206"/>
      <c r="S76" s="206"/>
      <c r="T76" s="206">
        <v>162</v>
      </c>
      <c r="U76" s="367">
        <v>3</v>
      </c>
      <c r="V76" s="374">
        <f t="shared" si="5"/>
        <v>302</v>
      </c>
      <c r="W76" t="s">
        <v>930</v>
      </c>
    </row>
    <row r="77" spans="1:23">
      <c r="A77" s="108"/>
      <c r="B77" s="53"/>
      <c r="C77" s="382" t="s">
        <v>136</v>
      </c>
      <c r="D77" s="382" t="s">
        <v>137</v>
      </c>
      <c r="E77" s="399" t="s">
        <v>229</v>
      </c>
      <c r="F77" s="53">
        <v>1970</v>
      </c>
      <c r="G77" s="53" t="s">
        <v>182</v>
      </c>
      <c r="H77" s="183" t="s">
        <v>288</v>
      </c>
      <c r="I77" s="157" t="s">
        <v>180</v>
      </c>
      <c r="J77" s="54"/>
      <c r="K77" s="206">
        <v>71</v>
      </c>
      <c r="L77" s="206">
        <v>60</v>
      </c>
      <c r="M77" s="206">
        <v>64</v>
      </c>
      <c r="N77" s="206">
        <v>55</v>
      </c>
      <c r="O77" s="206">
        <v>52</v>
      </c>
      <c r="P77" s="206"/>
      <c r="Q77" s="206"/>
      <c r="R77" s="206"/>
      <c r="S77" s="206"/>
      <c r="T77" s="206"/>
      <c r="U77" s="367">
        <v>5</v>
      </c>
      <c r="V77" s="374">
        <f t="shared" si="5"/>
        <v>302</v>
      </c>
      <c r="W77" t="s">
        <v>930</v>
      </c>
    </row>
    <row r="78" spans="1:23">
      <c r="A78" s="108"/>
      <c r="B78" s="58"/>
      <c r="C78" s="382" t="s">
        <v>625</v>
      </c>
      <c r="D78" s="382" t="s">
        <v>94</v>
      </c>
      <c r="E78" s="399" t="s">
        <v>626</v>
      </c>
      <c r="F78" s="17">
        <v>1963</v>
      </c>
      <c r="G78" s="17" t="s">
        <v>182</v>
      </c>
      <c r="H78" s="183" t="s">
        <v>285</v>
      </c>
      <c r="I78" s="157" t="s">
        <v>180</v>
      </c>
      <c r="J78" s="57"/>
      <c r="K78" s="206"/>
      <c r="L78" s="206"/>
      <c r="M78" s="206">
        <v>63</v>
      </c>
      <c r="N78" s="206"/>
      <c r="O78" s="206"/>
      <c r="P78" s="206"/>
      <c r="Q78" s="206"/>
      <c r="R78" s="206"/>
      <c r="S78" s="281">
        <v>118</v>
      </c>
      <c r="T78" s="206">
        <v>118</v>
      </c>
      <c r="U78" s="367">
        <v>3</v>
      </c>
      <c r="V78" s="374">
        <f t="shared" si="5"/>
        <v>299</v>
      </c>
      <c r="W78" t="s">
        <v>930</v>
      </c>
    </row>
    <row r="79" spans="1:23">
      <c r="A79" s="108"/>
      <c r="B79" s="50"/>
      <c r="C79" s="392" t="s">
        <v>750</v>
      </c>
      <c r="D79" s="392" t="s">
        <v>237</v>
      </c>
      <c r="E79" s="409" t="s">
        <v>581</v>
      </c>
      <c r="F79" s="50"/>
      <c r="G79" s="50"/>
      <c r="H79" s="204"/>
      <c r="I79" s="157" t="s">
        <v>180</v>
      </c>
      <c r="J79" s="50"/>
      <c r="K79" s="281"/>
      <c r="L79" s="281"/>
      <c r="M79" s="281"/>
      <c r="N79" s="281"/>
      <c r="O79" s="281"/>
      <c r="P79" s="281"/>
      <c r="Q79" s="281"/>
      <c r="R79" s="281"/>
      <c r="S79" s="281">
        <v>116</v>
      </c>
      <c r="T79" s="281" t="s">
        <v>963</v>
      </c>
      <c r="U79" s="367">
        <v>2</v>
      </c>
      <c r="V79" s="374">
        <f t="shared" si="5"/>
        <v>289</v>
      </c>
      <c r="W79" t="s">
        <v>930</v>
      </c>
    </row>
    <row r="80" spans="1:23">
      <c r="A80" s="108"/>
      <c r="B80" s="58"/>
      <c r="C80" s="382" t="s">
        <v>327</v>
      </c>
      <c r="D80" s="382" t="s">
        <v>47</v>
      </c>
      <c r="E80" s="399" t="s">
        <v>328</v>
      </c>
      <c r="F80" s="17">
        <v>1986</v>
      </c>
      <c r="G80" s="17" t="s">
        <v>182</v>
      </c>
      <c r="H80" s="183" t="s">
        <v>287</v>
      </c>
      <c r="I80" s="157" t="s">
        <v>180</v>
      </c>
      <c r="J80" s="57"/>
      <c r="K80" s="206"/>
      <c r="L80" s="206">
        <v>57</v>
      </c>
      <c r="M80" s="206">
        <v>42</v>
      </c>
      <c r="N80" s="206">
        <v>41</v>
      </c>
      <c r="O80" s="206"/>
      <c r="P80" s="206"/>
      <c r="Q80" s="206">
        <v>33</v>
      </c>
      <c r="R80" s="206"/>
      <c r="S80" s="206"/>
      <c r="T80" s="206">
        <v>113</v>
      </c>
      <c r="U80" s="367">
        <v>5</v>
      </c>
      <c r="V80" s="374">
        <f t="shared" si="5"/>
        <v>286</v>
      </c>
      <c r="W80" t="s">
        <v>930</v>
      </c>
    </row>
    <row r="81" spans="1:23">
      <c r="A81" s="108"/>
      <c r="B81" s="140"/>
      <c r="C81" s="382" t="s">
        <v>648</v>
      </c>
      <c r="D81" s="382" t="s">
        <v>170</v>
      </c>
      <c r="E81" s="405" t="s">
        <v>649</v>
      </c>
      <c r="F81" s="140">
        <v>1991</v>
      </c>
      <c r="G81" s="140" t="s">
        <v>179</v>
      </c>
      <c r="H81" s="183"/>
      <c r="I81" s="157" t="s">
        <v>180</v>
      </c>
      <c r="J81" s="169"/>
      <c r="K81" s="206"/>
      <c r="L81" s="206"/>
      <c r="M81" s="206"/>
      <c r="N81" s="206"/>
      <c r="O81" s="206"/>
      <c r="P81" s="206"/>
      <c r="Q81" s="206">
        <v>84</v>
      </c>
      <c r="R81" s="206"/>
      <c r="S81" s="206"/>
      <c r="T81" s="206">
        <v>198</v>
      </c>
      <c r="U81" s="367">
        <v>2</v>
      </c>
      <c r="V81" s="374">
        <f t="shared" si="5"/>
        <v>282</v>
      </c>
      <c r="W81" t="s">
        <v>930</v>
      </c>
    </row>
    <row r="82" spans="1:23">
      <c r="A82" s="108"/>
      <c r="B82" s="58"/>
      <c r="C82" s="382" t="s">
        <v>310</v>
      </c>
      <c r="D82" s="382" t="s">
        <v>227</v>
      </c>
      <c r="E82" s="399" t="s">
        <v>226</v>
      </c>
      <c r="F82" s="17">
        <v>1982</v>
      </c>
      <c r="G82" s="17" t="s">
        <v>182</v>
      </c>
      <c r="H82" s="183" t="s">
        <v>287</v>
      </c>
      <c r="I82" s="157" t="s">
        <v>180</v>
      </c>
      <c r="J82" s="57"/>
      <c r="K82" s="206"/>
      <c r="L82" s="206">
        <v>90</v>
      </c>
      <c r="M82" s="206">
        <v>89</v>
      </c>
      <c r="N82" s="206"/>
      <c r="O82" s="206">
        <v>98</v>
      </c>
      <c r="P82" s="206"/>
      <c r="Q82" s="206"/>
      <c r="R82" s="206"/>
      <c r="S82" s="206"/>
      <c r="T82" s="206"/>
      <c r="U82" s="367">
        <v>3</v>
      </c>
      <c r="V82" s="374">
        <f t="shared" si="5"/>
        <v>277</v>
      </c>
      <c r="W82" t="s">
        <v>930</v>
      </c>
    </row>
    <row r="83" spans="1:23">
      <c r="A83" s="108"/>
      <c r="B83" s="59"/>
      <c r="C83" s="382" t="s">
        <v>42</v>
      </c>
      <c r="D83" s="382" t="s">
        <v>223</v>
      </c>
      <c r="E83" s="399" t="s">
        <v>229</v>
      </c>
      <c r="F83" s="59">
        <v>1977</v>
      </c>
      <c r="G83" s="59" t="s">
        <v>182</v>
      </c>
      <c r="H83" s="184" t="s">
        <v>287</v>
      </c>
      <c r="I83" s="157" t="s">
        <v>180</v>
      </c>
      <c r="J83" s="54"/>
      <c r="K83" s="206">
        <v>43</v>
      </c>
      <c r="L83" s="206">
        <v>62</v>
      </c>
      <c r="M83" s="206"/>
      <c r="N83" s="206"/>
      <c r="O83" s="206"/>
      <c r="P83" s="206"/>
      <c r="Q83" s="206">
        <v>35</v>
      </c>
      <c r="R83" s="206">
        <v>37</v>
      </c>
      <c r="S83" s="281">
        <v>100</v>
      </c>
      <c r="T83" s="206"/>
      <c r="U83" s="367">
        <v>5</v>
      </c>
      <c r="V83" s="374">
        <f t="shared" si="5"/>
        <v>277</v>
      </c>
      <c r="W83" t="s">
        <v>930</v>
      </c>
    </row>
    <row r="84" spans="1:23">
      <c r="A84" s="108"/>
      <c r="B84" s="58"/>
      <c r="C84" s="382" t="s">
        <v>311</v>
      </c>
      <c r="D84" s="382" t="s">
        <v>312</v>
      </c>
      <c r="E84" s="399" t="s">
        <v>226</v>
      </c>
      <c r="F84" s="17">
        <v>1980</v>
      </c>
      <c r="G84" s="17" t="s">
        <v>182</v>
      </c>
      <c r="H84" s="183" t="s">
        <v>287</v>
      </c>
      <c r="I84" s="157" t="s">
        <v>180</v>
      </c>
      <c r="J84" s="57"/>
      <c r="K84" s="206"/>
      <c r="L84" s="206">
        <v>89</v>
      </c>
      <c r="M84" s="206">
        <v>88</v>
      </c>
      <c r="N84" s="206"/>
      <c r="O84" s="206">
        <v>99</v>
      </c>
      <c r="P84" s="206"/>
      <c r="Q84" s="206"/>
      <c r="R84" s="206"/>
      <c r="S84" s="206"/>
      <c r="T84" s="206"/>
      <c r="U84" s="367">
        <v>3</v>
      </c>
      <c r="V84" s="374">
        <f t="shared" si="5"/>
        <v>276</v>
      </c>
      <c r="W84" t="s">
        <v>930</v>
      </c>
    </row>
    <row r="85" spans="1:23">
      <c r="A85" s="108"/>
      <c r="B85" s="55"/>
      <c r="C85" s="385" t="s">
        <v>46</v>
      </c>
      <c r="D85" s="385" t="s">
        <v>38</v>
      </c>
      <c r="E85" s="380" t="s">
        <v>382</v>
      </c>
      <c r="F85" s="53">
        <v>1968</v>
      </c>
      <c r="G85" s="19"/>
      <c r="H85" s="184"/>
      <c r="I85" s="157" t="s">
        <v>180</v>
      </c>
      <c r="J85" s="19"/>
      <c r="K85" s="206"/>
      <c r="L85" s="206"/>
      <c r="M85" s="206"/>
      <c r="N85" s="206">
        <v>81</v>
      </c>
      <c r="O85" s="207"/>
      <c r="P85" s="207"/>
      <c r="Q85" s="207"/>
      <c r="R85" s="207"/>
      <c r="S85" s="207"/>
      <c r="T85" s="207">
        <v>194</v>
      </c>
      <c r="U85" s="367">
        <v>2</v>
      </c>
      <c r="V85" s="374">
        <f t="shared" si="5"/>
        <v>275</v>
      </c>
      <c r="W85" t="s">
        <v>930</v>
      </c>
    </row>
    <row r="86" spans="1:23">
      <c r="A86" s="108"/>
      <c r="B86" s="53"/>
      <c r="C86" s="382" t="s">
        <v>199</v>
      </c>
      <c r="D86" s="382" t="s">
        <v>200</v>
      </c>
      <c r="E86" s="399" t="s">
        <v>201</v>
      </c>
      <c r="F86" s="53">
        <v>1977</v>
      </c>
      <c r="G86" s="53" t="s">
        <v>182</v>
      </c>
      <c r="H86" s="184" t="s">
        <v>287</v>
      </c>
      <c r="I86" s="157" t="s">
        <v>180</v>
      </c>
      <c r="J86" s="54"/>
      <c r="K86" s="206">
        <v>86</v>
      </c>
      <c r="L86" s="206"/>
      <c r="M86" s="206"/>
      <c r="N86" s="206">
        <v>60</v>
      </c>
      <c r="O86" s="206">
        <v>70</v>
      </c>
      <c r="P86" s="206"/>
      <c r="Q86" s="206"/>
      <c r="R86" s="206">
        <v>56</v>
      </c>
      <c r="S86" s="206"/>
      <c r="T86" s="206"/>
      <c r="U86" s="367">
        <v>4</v>
      </c>
      <c r="V86" s="374">
        <f t="shared" si="5"/>
        <v>272</v>
      </c>
      <c r="W86" t="s">
        <v>930</v>
      </c>
    </row>
    <row r="87" spans="1:23">
      <c r="A87" s="108"/>
      <c r="B87" s="58"/>
      <c r="C87" s="382" t="s">
        <v>333</v>
      </c>
      <c r="D87" s="382" t="s">
        <v>253</v>
      </c>
      <c r="E87" s="399" t="s">
        <v>242</v>
      </c>
      <c r="F87" s="17">
        <v>1958</v>
      </c>
      <c r="G87" s="17" t="s">
        <v>182</v>
      </c>
      <c r="H87" s="183" t="s">
        <v>285</v>
      </c>
      <c r="I87" s="157" t="s">
        <v>180</v>
      </c>
      <c r="J87" s="57"/>
      <c r="K87" s="206"/>
      <c r="L87" s="206">
        <v>52</v>
      </c>
      <c r="M87" s="206"/>
      <c r="N87" s="206">
        <v>50</v>
      </c>
      <c r="O87" s="206"/>
      <c r="P87" s="206">
        <v>59</v>
      </c>
      <c r="Q87" s="206"/>
      <c r="R87" s="206"/>
      <c r="S87" s="206"/>
      <c r="T87" s="206">
        <v>111</v>
      </c>
      <c r="U87" s="367">
        <v>4</v>
      </c>
      <c r="V87" s="374">
        <f t="shared" si="5"/>
        <v>272</v>
      </c>
      <c r="W87" t="s">
        <v>930</v>
      </c>
    </row>
    <row r="88" spans="1:23">
      <c r="A88" s="108"/>
      <c r="B88" s="53"/>
      <c r="C88" s="382" t="s">
        <v>212</v>
      </c>
      <c r="D88" s="382" t="s">
        <v>213</v>
      </c>
      <c r="E88" s="399" t="s">
        <v>214</v>
      </c>
      <c r="F88" s="53">
        <v>1961</v>
      </c>
      <c r="G88" s="53" t="s">
        <v>182</v>
      </c>
      <c r="H88" s="183" t="s">
        <v>285</v>
      </c>
      <c r="I88" s="157" t="s">
        <v>180</v>
      </c>
      <c r="J88" s="54"/>
      <c r="K88" s="206">
        <v>65</v>
      </c>
      <c r="L88" s="206">
        <v>53</v>
      </c>
      <c r="M88" s="206">
        <v>55</v>
      </c>
      <c r="N88" s="206">
        <v>46</v>
      </c>
      <c r="O88" s="206">
        <v>36</v>
      </c>
      <c r="P88" s="206"/>
      <c r="Q88" s="206"/>
      <c r="R88" s="206"/>
      <c r="S88" s="206"/>
      <c r="T88" s="206"/>
      <c r="U88" s="367">
        <v>5</v>
      </c>
      <c r="V88" s="374">
        <f t="shared" si="5"/>
        <v>255</v>
      </c>
      <c r="W88" t="s">
        <v>930</v>
      </c>
    </row>
    <row r="89" spans="1:23">
      <c r="A89" s="108"/>
      <c r="B89" s="58"/>
      <c r="C89" s="382" t="s">
        <v>317</v>
      </c>
      <c r="D89" s="382" t="s">
        <v>26</v>
      </c>
      <c r="E89" s="405" t="s">
        <v>242</v>
      </c>
      <c r="F89" s="17">
        <v>1974</v>
      </c>
      <c r="G89" s="59" t="s">
        <v>182</v>
      </c>
      <c r="H89" s="183" t="s">
        <v>288</v>
      </c>
      <c r="I89" s="157" t="s">
        <v>180</v>
      </c>
      <c r="J89" s="57"/>
      <c r="K89" s="206"/>
      <c r="L89" s="206">
        <v>84</v>
      </c>
      <c r="M89" s="206"/>
      <c r="N89" s="206"/>
      <c r="O89" s="206"/>
      <c r="P89" s="206">
        <v>85</v>
      </c>
      <c r="Q89" s="206">
        <v>77</v>
      </c>
      <c r="R89" s="206"/>
      <c r="S89" s="206"/>
      <c r="T89" s="206"/>
      <c r="U89" s="367">
        <v>3</v>
      </c>
      <c r="V89" s="374">
        <f t="shared" si="5"/>
        <v>246</v>
      </c>
      <c r="W89" t="s">
        <v>930</v>
      </c>
    </row>
    <row r="90" spans="1:23">
      <c r="A90" s="108"/>
      <c r="B90" s="50"/>
      <c r="C90" s="392" t="s">
        <v>765</v>
      </c>
      <c r="D90" s="392" t="s">
        <v>766</v>
      </c>
      <c r="E90" s="409" t="s">
        <v>1135</v>
      </c>
      <c r="F90" s="50"/>
      <c r="G90" s="50"/>
      <c r="H90" s="204"/>
      <c r="I90" s="157" t="s">
        <v>180</v>
      </c>
      <c r="J90" s="50"/>
      <c r="K90" s="281"/>
      <c r="L90" s="281"/>
      <c r="M90" s="281"/>
      <c r="N90" s="281"/>
      <c r="O90" s="281"/>
      <c r="P90" s="281"/>
      <c r="Q90" s="281"/>
      <c r="R90" s="281"/>
      <c r="S90" s="281">
        <v>101</v>
      </c>
      <c r="T90" s="281" t="s">
        <v>1001</v>
      </c>
      <c r="U90" s="367">
        <v>2</v>
      </c>
      <c r="V90" s="374">
        <f t="shared" si="5"/>
        <v>243</v>
      </c>
      <c r="W90" t="s">
        <v>930</v>
      </c>
    </row>
    <row r="91" spans="1:23">
      <c r="A91" s="108"/>
      <c r="B91" s="165"/>
      <c r="C91" s="387" t="s">
        <v>535</v>
      </c>
      <c r="D91" s="388" t="s">
        <v>87</v>
      </c>
      <c r="E91" s="402" t="s">
        <v>536</v>
      </c>
      <c r="F91" s="165">
        <v>1967</v>
      </c>
      <c r="G91" s="54" t="s">
        <v>179</v>
      </c>
      <c r="H91" s="184"/>
      <c r="I91" s="157" t="s">
        <v>180</v>
      </c>
      <c r="J91" s="166"/>
      <c r="K91" s="206"/>
      <c r="L91" s="206"/>
      <c r="M91" s="206"/>
      <c r="N91" s="206"/>
      <c r="O91" s="206"/>
      <c r="P91" s="206">
        <v>68</v>
      </c>
      <c r="Q91" s="206"/>
      <c r="R91" s="206">
        <v>53</v>
      </c>
      <c r="S91" s="206"/>
      <c r="T91" s="206">
        <v>117</v>
      </c>
      <c r="U91" s="367">
        <v>3</v>
      </c>
      <c r="V91" s="374">
        <f t="shared" si="5"/>
        <v>238</v>
      </c>
      <c r="W91" t="s">
        <v>930</v>
      </c>
    </row>
    <row r="92" spans="1:23">
      <c r="A92" s="108"/>
      <c r="B92" s="165"/>
      <c r="C92" s="387" t="s">
        <v>537</v>
      </c>
      <c r="D92" s="388" t="s">
        <v>538</v>
      </c>
      <c r="E92" s="402" t="s">
        <v>539</v>
      </c>
      <c r="F92" s="165">
        <v>1966</v>
      </c>
      <c r="G92" s="54" t="s">
        <v>179</v>
      </c>
      <c r="H92" s="184"/>
      <c r="I92" s="157" t="s">
        <v>180</v>
      </c>
      <c r="J92" s="166"/>
      <c r="K92" s="206"/>
      <c r="L92" s="206"/>
      <c r="M92" s="206"/>
      <c r="N92" s="206"/>
      <c r="O92" s="206"/>
      <c r="P92" s="206">
        <v>65</v>
      </c>
      <c r="Q92" s="206"/>
      <c r="R92" s="206"/>
      <c r="S92" s="206"/>
      <c r="T92" s="206">
        <v>167</v>
      </c>
      <c r="U92" s="367">
        <v>2</v>
      </c>
      <c r="V92" s="374">
        <f t="shared" si="5"/>
        <v>232</v>
      </c>
      <c r="W92" t="s">
        <v>930</v>
      </c>
    </row>
    <row r="93" spans="1:23">
      <c r="A93" s="108"/>
      <c r="B93" s="54"/>
      <c r="C93" s="382" t="s">
        <v>101</v>
      </c>
      <c r="D93" s="382" t="s">
        <v>22</v>
      </c>
      <c r="E93" s="399" t="s">
        <v>153</v>
      </c>
      <c r="F93" s="53">
        <v>1981</v>
      </c>
      <c r="G93" s="53" t="s">
        <v>182</v>
      </c>
      <c r="H93" s="184" t="s">
        <v>287</v>
      </c>
      <c r="I93" s="157" t="s">
        <v>180</v>
      </c>
      <c r="J93" s="54"/>
      <c r="K93" s="206">
        <v>83</v>
      </c>
      <c r="L93" s="206"/>
      <c r="M93" s="206"/>
      <c r="N93" s="206"/>
      <c r="O93" s="206"/>
      <c r="P93" s="206"/>
      <c r="Q93" s="206"/>
      <c r="R93" s="206"/>
      <c r="S93" s="206"/>
      <c r="T93" s="206">
        <v>147</v>
      </c>
      <c r="U93" s="367">
        <v>2</v>
      </c>
      <c r="V93" s="374">
        <f t="shared" si="5"/>
        <v>230</v>
      </c>
      <c r="W93" t="s">
        <v>930</v>
      </c>
    </row>
    <row r="94" spans="1:23">
      <c r="A94" s="108"/>
      <c r="B94" s="55"/>
      <c r="C94" s="385" t="s">
        <v>634</v>
      </c>
      <c r="D94" s="385" t="s">
        <v>635</v>
      </c>
      <c r="E94" s="380" t="s">
        <v>153</v>
      </c>
      <c r="F94" s="165">
        <v>1973</v>
      </c>
      <c r="G94" s="54" t="s">
        <v>182</v>
      </c>
      <c r="H94" s="184" t="s">
        <v>288</v>
      </c>
      <c r="I94" s="157" t="s">
        <v>180</v>
      </c>
      <c r="J94" s="19"/>
      <c r="K94" s="206"/>
      <c r="L94" s="206"/>
      <c r="M94" s="206"/>
      <c r="N94" s="206">
        <v>74</v>
      </c>
      <c r="O94" s="207"/>
      <c r="P94" s="206">
        <v>82</v>
      </c>
      <c r="Q94" s="206">
        <v>74</v>
      </c>
      <c r="R94" s="206"/>
      <c r="S94" s="206"/>
      <c r="T94" s="206"/>
      <c r="U94" s="367">
        <v>3</v>
      </c>
      <c r="V94" s="374">
        <f t="shared" si="5"/>
        <v>230</v>
      </c>
      <c r="W94" t="s">
        <v>930</v>
      </c>
    </row>
    <row r="95" spans="1:23">
      <c r="A95" s="108"/>
      <c r="B95" s="53"/>
      <c r="C95" s="382" t="s">
        <v>151</v>
      </c>
      <c r="D95" s="382" t="s">
        <v>227</v>
      </c>
      <c r="E95" s="399" t="s">
        <v>186</v>
      </c>
      <c r="F95" s="53">
        <v>1965</v>
      </c>
      <c r="G95" s="53" t="s">
        <v>182</v>
      </c>
      <c r="H95" s="183" t="s">
        <v>285</v>
      </c>
      <c r="I95" s="157" t="s">
        <v>180</v>
      </c>
      <c r="J95" s="54"/>
      <c r="K95" s="206">
        <v>55</v>
      </c>
      <c r="L95" s="206"/>
      <c r="M95" s="206"/>
      <c r="N95" s="206"/>
      <c r="O95" s="206"/>
      <c r="P95" s="206"/>
      <c r="Q95" s="206"/>
      <c r="R95" s="206"/>
      <c r="S95" s="151">
        <v>62</v>
      </c>
      <c r="T95" s="206">
        <v>108</v>
      </c>
      <c r="U95" s="367">
        <v>3</v>
      </c>
      <c r="V95" s="374">
        <f t="shared" si="5"/>
        <v>225</v>
      </c>
      <c r="W95" t="s">
        <v>930</v>
      </c>
    </row>
    <row r="96" spans="1:23">
      <c r="A96" s="108"/>
      <c r="B96" s="53"/>
      <c r="C96" s="382" t="s">
        <v>166</v>
      </c>
      <c r="D96" s="382" t="s">
        <v>239</v>
      </c>
      <c r="E96" s="399" t="s">
        <v>189</v>
      </c>
      <c r="F96" s="53">
        <v>1975</v>
      </c>
      <c r="G96" s="53" t="s">
        <v>182</v>
      </c>
      <c r="H96" s="183" t="s">
        <v>288</v>
      </c>
      <c r="I96" s="157" t="s">
        <v>180</v>
      </c>
      <c r="J96" s="54"/>
      <c r="K96" s="206">
        <v>80</v>
      </c>
      <c r="L96" s="206">
        <v>73</v>
      </c>
      <c r="M96" s="206">
        <v>71</v>
      </c>
      <c r="N96" s="206"/>
      <c r="O96" s="206"/>
      <c r="P96" s="206"/>
      <c r="Q96" s="206"/>
      <c r="R96" s="206"/>
      <c r="S96" s="206"/>
      <c r="T96" s="206"/>
      <c r="U96" s="367">
        <v>3</v>
      </c>
      <c r="V96" s="374">
        <f t="shared" si="5"/>
        <v>224</v>
      </c>
      <c r="W96" t="s">
        <v>930</v>
      </c>
    </row>
    <row r="97" spans="1:23">
      <c r="A97" s="108"/>
      <c r="B97" s="165"/>
      <c r="C97" s="387" t="s">
        <v>543</v>
      </c>
      <c r="D97" s="388" t="s">
        <v>121</v>
      </c>
      <c r="E97" s="402" t="s">
        <v>189</v>
      </c>
      <c r="F97" s="165">
        <v>1974</v>
      </c>
      <c r="G97" s="54" t="s">
        <v>182</v>
      </c>
      <c r="H97" s="184" t="s">
        <v>288</v>
      </c>
      <c r="I97" s="157" t="s">
        <v>180</v>
      </c>
      <c r="J97" s="166"/>
      <c r="K97" s="206"/>
      <c r="L97" s="206"/>
      <c r="M97" s="206"/>
      <c r="N97" s="206"/>
      <c r="O97" s="206"/>
      <c r="P97" s="206">
        <v>63</v>
      </c>
      <c r="Q97" s="206"/>
      <c r="R97" s="206"/>
      <c r="S97" s="206"/>
      <c r="T97" s="206">
        <v>158</v>
      </c>
      <c r="U97" s="367">
        <v>2</v>
      </c>
      <c r="V97" s="374">
        <f t="shared" si="5"/>
        <v>221</v>
      </c>
      <c r="W97" t="s">
        <v>930</v>
      </c>
    </row>
    <row r="98" spans="1:23">
      <c r="A98" s="108"/>
      <c r="B98" s="55"/>
      <c r="C98" s="385" t="s">
        <v>398</v>
      </c>
      <c r="D98" s="385" t="s">
        <v>227</v>
      </c>
      <c r="E98" s="399" t="s">
        <v>283</v>
      </c>
      <c r="F98" s="19">
        <v>1975</v>
      </c>
      <c r="G98" s="167" t="s">
        <v>182</v>
      </c>
      <c r="H98" s="183" t="s">
        <v>288</v>
      </c>
      <c r="I98" s="157" t="s">
        <v>180</v>
      </c>
      <c r="J98" s="19"/>
      <c r="K98" s="206"/>
      <c r="L98" s="206"/>
      <c r="M98" s="206"/>
      <c r="N98" s="206">
        <v>69</v>
      </c>
      <c r="O98" s="206">
        <v>81</v>
      </c>
      <c r="P98" s="207"/>
      <c r="Q98" s="206">
        <v>69</v>
      </c>
      <c r="R98" s="206"/>
      <c r="S98" s="206"/>
      <c r="T98" s="206"/>
      <c r="U98" s="367">
        <v>3</v>
      </c>
      <c r="V98" s="374">
        <f t="shared" si="5"/>
        <v>219</v>
      </c>
      <c r="W98" t="s">
        <v>930</v>
      </c>
    </row>
    <row r="99" spans="1:23">
      <c r="A99" s="108"/>
      <c r="B99" s="165"/>
      <c r="C99" s="387" t="s">
        <v>562</v>
      </c>
      <c r="D99" s="388" t="s">
        <v>250</v>
      </c>
      <c r="E99" s="402" t="s">
        <v>283</v>
      </c>
      <c r="F99" s="165">
        <v>1973</v>
      </c>
      <c r="G99" s="54"/>
      <c r="H99" s="184"/>
      <c r="I99" s="157" t="s">
        <v>180</v>
      </c>
      <c r="J99" s="166"/>
      <c r="K99" s="206"/>
      <c r="L99" s="206"/>
      <c r="M99" s="206"/>
      <c r="N99" s="206"/>
      <c r="O99" s="206"/>
      <c r="P99" s="206">
        <v>37</v>
      </c>
      <c r="Q99" s="206"/>
      <c r="R99" s="206">
        <v>38</v>
      </c>
      <c r="S99" s="206"/>
      <c r="T99" s="206">
        <v>143</v>
      </c>
      <c r="U99" s="367">
        <v>3</v>
      </c>
      <c r="V99" s="374">
        <f t="shared" si="5"/>
        <v>218</v>
      </c>
      <c r="W99" t="s">
        <v>930</v>
      </c>
    </row>
    <row r="100" spans="1:23">
      <c r="A100" s="108"/>
      <c r="B100" s="58"/>
      <c r="C100" s="382" t="s">
        <v>624</v>
      </c>
      <c r="D100" s="382" t="s">
        <v>40</v>
      </c>
      <c r="E100" s="399" t="s">
        <v>359</v>
      </c>
      <c r="F100" s="17">
        <v>1970</v>
      </c>
      <c r="G100" s="17"/>
      <c r="H100" s="183"/>
      <c r="I100" s="157" t="s">
        <v>180</v>
      </c>
      <c r="J100" s="57"/>
      <c r="K100" s="206"/>
      <c r="L100" s="206"/>
      <c r="M100" s="206">
        <v>57</v>
      </c>
      <c r="N100" s="206"/>
      <c r="O100" s="206"/>
      <c r="P100" s="206"/>
      <c r="Q100" s="206"/>
      <c r="R100" s="206"/>
      <c r="S100" s="206"/>
      <c r="T100" s="206">
        <v>160</v>
      </c>
      <c r="U100" s="367">
        <v>2</v>
      </c>
      <c r="V100" s="374">
        <f t="shared" si="5"/>
        <v>217</v>
      </c>
      <c r="W100" t="s">
        <v>930</v>
      </c>
    </row>
    <row r="101" spans="1:23">
      <c r="A101" s="108"/>
      <c r="B101" s="165"/>
      <c r="C101" s="387" t="s">
        <v>627</v>
      </c>
      <c r="D101" s="387" t="s">
        <v>108</v>
      </c>
      <c r="E101" s="399" t="s">
        <v>628</v>
      </c>
      <c r="F101" s="128">
        <v>1997</v>
      </c>
      <c r="G101" s="171"/>
      <c r="H101" s="183"/>
      <c r="I101" s="157" t="s">
        <v>180</v>
      </c>
      <c r="J101" s="166"/>
      <c r="K101" s="206"/>
      <c r="L101" s="206"/>
      <c r="M101" s="206">
        <v>82</v>
      </c>
      <c r="N101" s="206"/>
      <c r="O101" s="206"/>
      <c r="P101" s="206"/>
      <c r="Q101" s="206"/>
      <c r="R101" s="206"/>
      <c r="S101" s="206">
        <v>134</v>
      </c>
      <c r="T101" s="206"/>
      <c r="U101" s="367">
        <v>2</v>
      </c>
      <c r="V101" s="374">
        <f t="shared" si="5"/>
        <v>216</v>
      </c>
      <c r="W101" t="s">
        <v>930</v>
      </c>
    </row>
    <row r="102" spans="1:23">
      <c r="A102" s="108"/>
      <c r="B102" s="124"/>
      <c r="C102" s="389" t="s">
        <v>219</v>
      </c>
      <c r="D102" s="389" t="s">
        <v>20</v>
      </c>
      <c r="E102" s="403" t="s">
        <v>226</v>
      </c>
      <c r="F102" s="124" t="s">
        <v>460</v>
      </c>
      <c r="G102" s="124" t="s">
        <v>179</v>
      </c>
      <c r="H102" s="185"/>
      <c r="I102" s="157" t="s">
        <v>180</v>
      </c>
      <c r="J102" s="124"/>
      <c r="K102" s="276"/>
      <c r="L102" s="276"/>
      <c r="M102" s="276" t="s">
        <v>636</v>
      </c>
      <c r="N102" s="276"/>
      <c r="O102" s="206">
        <v>73</v>
      </c>
      <c r="P102" s="207">
        <v>71</v>
      </c>
      <c r="Q102" s="207"/>
      <c r="R102" s="207"/>
      <c r="S102" s="207"/>
      <c r="T102" s="207"/>
      <c r="U102" s="367">
        <v>3</v>
      </c>
      <c r="V102" s="374">
        <f t="shared" si="5"/>
        <v>211</v>
      </c>
      <c r="W102" t="s">
        <v>930</v>
      </c>
    </row>
    <row r="103" spans="1:23">
      <c r="A103" s="108"/>
      <c r="B103" s="58"/>
      <c r="C103" s="382" t="s">
        <v>155</v>
      </c>
      <c r="D103" s="382" t="s">
        <v>348</v>
      </c>
      <c r="E103" s="399" t="s">
        <v>349</v>
      </c>
      <c r="F103" s="17">
        <v>1963</v>
      </c>
      <c r="G103" s="17" t="s">
        <v>182</v>
      </c>
      <c r="H103" s="183" t="s">
        <v>285</v>
      </c>
      <c r="I103" s="157" t="s">
        <v>180</v>
      </c>
      <c r="J103" s="57"/>
      <c r="K103" s="206"/>
      <c r="L103" s="206">
        <v>42</v>
      </c>
      <c r="M103" s="206">
        <v>36</v>
      </c>
      <c r="N103" s="206"/>
      <c r="O103" s="206"/>
      <c r="P103" s="206"/>
      <c r="Q103" s="206"/>
      <c r="R103" s="206">
        <v>36</v>
      </c>
      <c r="S103" s="206"/>
      <c r="T103" s="206">
        <v>97</v>
      </c>
      <c r="U103" s="367">
        <v>4</v>
      </c>
      <c r="V103" s="374">
        <f t="shared" si="5"/>
        <v>211</v>
      </c>
      <c r="W103" t="s">
        <v>930</v>
      </c>
    </row>
    <row r="104" spans="1:23">
      <c r="A104" s="108"/>
      <c r="B104" s="53"/>
      <c r="C104" s="382" t="s">
        <v>152</v>
      </c>
      <c r="D104" s="382" t="s">
        <v>110</v>
      </c>
      <c r="E104" s="399" t="s">
        <v>198</v>
      </c>
      <c r="F104" s="53">
        <v>1976</v>
      </c>
      <c r="G104" s="53" t="s">
        <v>182</v>
      </c>
      <c r="H104" s="183" t="s">
        <v>288</v>
      </c>
      <c r="I104" s="157" t="s">
        <v>180</v>
      </c>
      <c r="J104" s="54"/>
      <c r="K104" s="206">
        <v>59</v>
      </c>
      <c r="L104" s="206"/>
      <c r="M104" s="206"/>
      <c r="N104" s="206">
        <v>51</v>
      </c>
      <c r="O104" s="206"/>
      <c r="P104" s="206"/>
      <c r="Q104" s="206">
        <v>49</v>
      </c>
      <c r="R104" s="206">
        <v>47</v>
      </c>
      <c r="S104" s="206"/>
      <c r="T104" s="206"/>
      <c r="U104" s="367">
        <v>4</v>
      </c>
      <c r="V104" s="374">
        <f t="shared" si="5"/>
        <v>206</v>
      </c>
      <c r="W104" t="s">
        <v>930</v>
      </c>
    </row>
    <row r="105" spans="1:23">
      <c r="A105" s="50"/>
      <c r="B105" s="50"/>
      <c r="C105" s="392" t="s">
        <v>665</v>
      </c>
      <c r="D105" s="392" t="s">
        <v>188</v>
      </c>
      <c r="E105" s="409" t="s">
        <v>931</v>
      </c>
      <c r="F105" s="50" t="s">
        <v>932</v>
      </c>
      <c r="G105" s="50" t="s">
        <v>182</v>
      </c>
      <c r="H105" s="204" t="s">
        <v>287</v>
      </c>
      <c r="I105" s="50" t="s">
        <v>180</v>
      </c>
      <c r="J105" s="50"/>
      <c r="K105" s="363"/>
      <c r="L105" s="363"/>
      <c r="M105" s="363"/>
      <c r="N105" s="363"/>
      <c r="O105" s="363"/>
      <c r="P105" s="363"/>
      <c r="Q105" s="363"/>
      <c r="R105" s="364"/>
      <c r="S105" s="364"/>
      <c r="T105" s="364" t="s">
        <v>933</v>
      </c>
      <c r="U105" s="367">
        <v>1</v>
      </c>
      <c r="V105" s="374">
        <f t="shared" si="5"/>
        <v>200</v>
      </c>
      <c r="W105" t="s">
        <v>930</v>
      </c>
    </row>
    <row r="106" spans="1:23">
      <c r="C106" s="395" t="s">
        <v>934</v>
      </c>
      <c r="D106" s="395" t="s">
        <v>80</v>
      </c>
      <c r="E106" s="411" t="s">
        <v>931</v>
      </c>
      <c r="F106" s="3" t="s">
        <v>932</v>
      </c>
      <c r="G106" s="3" t="s">
        <v>182</v>
      </c>
      <c r="H106" s="20" t="s">
        <v>287</v>
      </c>
      <c r="I106" s="158" t="s">
        <v>180</v>
      </c>
      <c r="K106" s="151"/>
      <c r="L106" s="151"/>
      <c r="M106" s="151"/>
      <c r="N106" s="151"/>
      <c r="O106" s="151"/>
      <c r="P106" s="151"/>
      <c r="Q106" s="151"/>
      <c r="R106" s="151"/>
      <c r="S106" s="151"/>
      <c r="T106" s="151" t="s">
        <v>935</v>
      </c>
      <c r="U106" s="367">
        <v>1</v>
      </c>
      <c r="V106" s="374">
        <f t="shared" si="5"/>
        <v>199</v>
      </c>
      <c r="W106" t="s">
        <v>930</v>
      </c>
    </row>
    <row r="107" spans="1:23">
      <c r="A107" s="108"/>
      <c r="B107" s="50"/>
      <c r="C107" s="392" t="s">
        <v>131</v>
      </c>
      <c r="D107" s="392" t="s">
        <v>250</v>
      </c>
      <c r="E107" s="409" t="s">
        <v>746</v>
      </c>
      <c r="F107" s="50" t="s">
        <v>1052</v>
      </c>
      <c r="G107" s="52" t="s">
        <v>182</v>
      </c>
      <c r="H107" s="204" t="s">
        <v>284</v>
      </c>
      <c r="I107" s="157" t="s">
        <v>180</v>
      </c>
      <c r="J107" s="50"/>
      <c r="K107" s="281"/>
      <c r="L107" s="281"/>
      <c r="M107" s="281"/>
      <c r="N107" s="281"/>
      <c r="O107" s="281"/>
      <c r="P107" s="281"/>
      <c r="Q107" s="281"/>
      <c r="R107" s="281"/>
      <c r="S107" s="281">
        <v>83</v>
      </c>
      <c r="T107" s="281" t="s">
        <v>1053</v>
      </c>
      <c r="U107" s="367">
        <v>2</v>
      </c>
      <c r="V107" s="374">
        <f t="shared" si="5"/>
        <v>195</v>
      </c>
      <c r="W107" t="s">
        <v>930</v>
      </c>
    </row>
    <row r="108" spans="1:23">
      <c r="C108" s="395" t="s">
        <v>939</v>
      </c>
      <c r="D108" s="395" t="s">
        <v>22</v>
      </c>
      <c r="E108" s="411" t="s">
        <v>931</v>
      </c>
      <c r="F108" s="3" t="s">
        <v>932</v>
      </c>
      <c r="I108" s="158" t="s">
        <v>180</v>
      </c>
      <c r="K108" s="151"/>
      <c r="L108" s="151"/>
      <c r="M108" s="151"/>
      <c r="N108" s="151"/>
      <c r="O108" s="151"/>
      <c r="P108" s="151"/>
      <c r="Q108" s="151"/>
      <c r="R108" s="151"/>
      <c r="S108" s="151"/>
      <c r="T108" s="151" t="s">
        <v>940</v>
      </c>
      <c r="U108" s="367">
        <v>1</v>
      </c>
      <c r="V108" s="374">
        <f t="shared" si="5"/>
        <v>193</v>
      </c>
      <c r="W108" t="s">
        <v>930</v>
      </c>
    </row>
    <row r="109" spans="1:23">
      <c r="A109" s="108"/>
      <c r="B109" s="58"/>
      <c r="C109" s="382" t="s">
        <v>350</v>
      </c>
      <c r="D109" s="382" t="s">
        <v>20</v>
      </c>
      <c r="E109" s="399" t="s">
        <v>157</v>
      </c>
      <c r="F109" s="17">
        <v>1975</v>
      </c>
      <c r="G109" s="17" t="s">
        <v>179</v>
      </c>
      <c r="H109" s="183"/>
      <c r="I109" s="157" t="s">
        <v>180</v>
      </c>
      <c r="J109" s="57"/>
      <c r="K109" s="206"/>
      <c r="L109" s="206">
        <v>40</v>
      </c>
      <c r="M109" s="206"/>
      <c r="N109" s="206"/>
      <c r="O109" s="206"/>
      <c r="P109" s="206"/>
      <c r="Q109" s="206"/>
      <c r="R109" s="206"/>
      <c r="S109" s="151">
        <v>41</v>
      </c>
      <c r="T109" s="206">
        <v>110</v>
      </c>
      <c r="U109" s="367">
        <v>3</v>
      </c>
      <c r="V109" s="374">
        <f t="shared" si="5"/>
        <v>191</v>
      </c>
      <c r="W109" t="s">
        <v>930</v>
      </c>
    </row>
    <row r="110" spans="1:23">
      <c r="C110" s="395" t="s">
        <v>941</v>
      </c>
      <c r="D110" s="395" t="s">
        <v>594</v>
      </c>
      <c r="E110" s="411" t="s">
        <v>942</v>
      </c>
      <c r="F110" s="3" t="s">
        <v>425</v>
      </c>
      <c r="G110" s="3" t="s">
        <v>182</v>
      </c>
      <c r="H110" s="20" t="s">
        <v>287</v>
      </c>
      <c r="I110" s="158" t="s">
        <v>180</v>
      </c>
      <c r="K110" s="151"/>
      <c r="L110" s="151"/>
      <c r="M110" s="151"/>
      <c r="N110" s="151"/>
      <c r="O110" s="151"/>
      <c r="P110" s="151"/>
      <c r="Q110" s="151"/>
      <c r="R110" s="151"/>
      <c r="S110" s="151"/>
      <c r="T110" s="151" t="s">
        <v>943</v>
      </c>
      <c r="U110" s="367">
        <v>1</v>
      </c>
      <c r="V110" s="374">
        <f t="shared" si="5"/>
        <v>190</v>
      </c>
      <c r="W110" t="s">
        <v>930</v>
      </c>
    </row>
    <row r="111" spans="1:23">
      <c r="C111" s="395" t="s">
        <v>944</v>
      </c>
      <c r="D111" s="395" t="s">
        <v>945</v>
      </c>
      <c r="E111" s="411" t="s">
        <v>946</v>
      </c>
      <c r="F111" s="3" t="s">
        <v>688</v>
      </c>
      <c r="G111" s="3" t="s">
        <v>182</v>
      </c>
      <c r="H111" s="20" t="s">
        <v>285</v>
      </c>
      <c r="I111" s="158" t="s">
        <v>180</v>
      </c>
      <c r="K111" s="151"/>
      <c r="L111" s="151"/>
      <c r="M111" s="151"/>
      <c r="N111" s="151"/>
      <c r="O111" s="151"/>
      <c r="P111" s="151"/>
      <c r="Q111" s="151"/>
      <c r="R111" s="151"/>
      <c r="S111" s="151"/>
      <c r="T111" s="151" t="s">
        <v>947</v>
      </c>
      <c r="U111" s="367">
        <v>1</v>
      </c>
      <c r="V111" s="374">
        <f t="shared" si="5"/>
        <v>189</v>
      </c>
      <c r="W111" t="s">
        <v>930</v>
      </c>
    </row>
    <row r="112" spans="1:23">
      <c r="A112" s="108"/>
      <c r="B112" s="53"/>
      <c r="C112" s="382" t="s">
        <v>85</v>
      </c>
      <c r="D112" s="382" t="s">
        <v>177</v>
      </c>
      <c r="E112" s="399" t="s">
        <v>226</v>
      </c>
      <c r="F112" s="53">
        <v>1975</v>
      </c>
      <c r="G112" s="53" t="s">
        <v>182</v>
      </c>
      <c r="H112" s="183" t="s">
        <v>288</v>
      </c>
      <c r="I112" s="157" t="s">
        <v>180</v>
      </c>
      <c r="J112" s="54"/>
      <c r="K112" s="206">
        <v>67</v>
      </c>
      <c r="L112" s="206"/>
      <c r="M112" s="206"/>
      <c r="N112" s="206"/>
      <c r="O112" s="206">
        <v>63</v>
      </c>
      <c r="P112" s="206"/>
      <c r="Q112" s="206">
        <v>59</v>
      </c>
      <c r="R112" s="206"/>
      <c r="S112" s="206"/>
      <c r="T112" s="206"/>
      <c r="U112" s="367">
        <v>3</v>
      </c>
      <c r="V112" s="374">
        <f t="shared" si="5"/>
        <v>189</v>
      </c>
      <c r="W112" t="s">
        <v>930</v>
      </c>
    </row>
    <row r="113" spans="1:23">
      <c r="C113" s="395" t="s">
        <v>948</v>
      </c>
      <c r="D113" s="395" t="s">
        <v>949</v>
      </c>
      <c r="E113" s="411" t="s">
        <v>258</v>
      </c>
      <c r="F113" s="3" t="s">
        <v>444</v>
      </c>
      <c r="G113" s="3" t="s">
        <v>182</v>
      </c>
      <c r="H113" s="20" t="s">
        <v>287</v>
      </c>
      <c r="I113" s="158" t="s">
        <v>180</v>
      </c>
      <c r="K113" s="151"/>
      <c r="L113" s="151"/>
      <c r="M113" s="151"/>
      <c r="N113" s="151"/>
      <c r="O113" s="151"/>
      <c r="P113" s="151"/>
      <c r="Q113" s="151"/>
      <c r="R113" s="151"/>
      <c r="S113" s="151"/>
      <c r="T113" s="151" t="s">
        <v>950</v>
      </c>
      <c r="U113" s="367">
        <v>1</v>
      </c>
      <c r="V113" s="374">
        <f t="shared" si="5"/>
        <v>188</v>
      </c>
      <c r="W113" t="s">
        <v>930</v>
      </c>
    </row>
    <row r="114" spans="1:23">
      <c r="A114" s="108"/>
      <c r="B114" s="6"/>
      <c r="C114" s="391" t="s">
        <v>272</v>
      </c>
      <c r="D114" s="391" t="s">
        <v>177</v>
      </c>
      <c r="E114" s="407" t="s">
        <v>280</v>
      </c>
      <c r="F114" s="7">
        <v>1974</v>
      </c>
      <c r="G114" s="7"/>
      <c r="H114" s="183"/>
      <c r="I114" s="157" t="s">
        <v>180</v>
      </c>
      <c r="J114" s="54"/>
      <c r="K114" s="206">
        <v>98</v>
      </c>
      <c r="L114" s="206"/>
      <c r="M114" s="207">
        <v>90</v>
      </c>
      <c r="N114" s="207"/>
      <c r="O114" s="207"/>
      <c r="P114" s="207"/>
      <c r="Q114" s="207"/>
      <c r="R114" s="207"/>
      <c r="S114" s="207"/>
      <c r="T114" s="207"/>
      <c r="U114" s="367">
        <v>2</v>
      </c>
      <c r="V114" s="374">
        <f t="shared" si="5"/>
        <v>188</v>
      </c>
      <c r="W114" t="s">
        <v>930</v>
      </c>
    </row>
    <row r="115" spans="1:23">
      <c r="C115" s="395" t="s">
        <v>951</v>
      </c>
      <c r="D115" s="395" t="s">
        <v>208</v>
      </c>
      <c r="E115" s="411" t="s">
        <v>952</v>
      </c>
      <c r="F115" s="3" t="s">
        <v>448</v>
      </c>
      <c r="I115" s="158" t="s">
        <v>180</v>
      </c>
      <c r="K115" s="151"/>
      <c r="L115" s="151"/>
      <c r="M115" s="151"/>
      <c r="N115" s="151"/>
      <c r="O115" s="151"/>
      <c r="P115" s="151"/>
      <c r="Q115" s="151"/>
      <c r="R115" s="151"/>
      <c r="S115" s="151"/>
      <c r="T115" s="151" t="s">
        <v>953</v>
      </c>
      <c r="U115" s="367">
        <v>1</v>
      </c>
      <c r="V115" s="374">
        <f t="shared" si="5"/>
        <v>187</v>
      </c>
      <c r="W115" t="s">
        <v>930</v>
      </c>
    </row>
    <row r="116" spans="1:23">
      <c r="A116" s="108"/>
      <c r="B116" s="50"/>
      <c r="C116" s="393" t="s">
        <v>690</v>
      </c>
      <c r="D116" s="393" t="s">
        <v>175</v>
      </c>
      <c r="E116" s="409" t="s">
        <v>229</v>
      </c>
      <c r="F116" s="50" t="s">
        <v>429</v>
      </c>
      <c r="G116" s="50" t="s">
        <v>182</v>
      </c>
      <c r="H116" s="204" t="s">
        <v>288</v>
      </c>
      <c r="I116" s="157" t="s">
        <v>180</v>
      </c>
      <c r="J116" s="50"/>
      <c r="K116" s="281"/>
      <c r="L116" s="281"/>
      <c r="M116" s="281"/>
      <c r="N116" s="281"/>
      <c r="O116" s="281"/>
      <c r="P116" s="281"/>
      <c r="Q116" s="281"/>
      <c r="R116" s="281" t="s">
        <v>691</v>
      </c>
      <c r="S116" s="281"/>
      <c r="T116" s="281" t="s">
        <v>1013</v>
      </c>
      <c r="U116" s="367">
        <v>2</v>
      </c>
      <c r="V116" s="374">
        <f t="shared" si="5"/>
        <v>187</v>
      </c>
      <c r="W116" t="s">
        <v>930</v>
      </c>
    </row>
    <row r="117" spans="1:23">
      <c r="A117" s="108"/>
      <c r="B117" s="165"/>
      <c r="C117" s="387" t="s">
        <v>494</v>
      </c>
      <c r="D117" s="382" t="s">
        <v>188</v>
      </c>
      <c r="E117" s="399" t="s">
        <v>157</v>
      </c>
      <c r="F117" s="59">
        <v>1975</v>
      </c>
      <c r="G117" s="59" t="s">
        <v>179</v>
      </c>
      <c r="H117" s="183"/>
      <c r="I117" s="157" t="s">
        <v>180</v>
      </c>
      <c r="J117" s="166"/>
      <c r="K117" s="206"/>
      <c r="L117" s="206"/>
      <c r="M117" s="206"/>
      <c r="N117" s="206"/>
      <c r="O117" s="206"/>
      <c r="P117" s="206">
        <v>70</v>
      </c>
      <c r="Q117" s="206"/>
      <c r="R117" s="206"/>
      <c r="S117" s="206">
        <v>117</v>
      </c>
      <c r="T117" s="206"/>
      <c r="U117" s="367">
        <v>2</v>
      </c>
      <c r="V117" s="374">
        <f t="shared" si="5"/>
        <v>187</v>
      </c>
      <c r="W117" t="s">
        <v>930</v>
      </c>
    </row>
    <row r="118" spans="1:23">
      <c r="C118" s="395" t="s">
        <v>384</v>
      </c>
      <c r="D118" s="395" t="s">
        <v>954</v>
      </c>
      <c r="E118" s="411" t="s">
        <v>955</v>
      </c>
      <c r="F118" s="3" t="s">
        <v>461</v>
      </c>
      <c r="G118" s="3" t="s">
        <v>182</v>
      </c>
      <c r="H118" s="20" t="s">
        <v>288</v>
      </c>
      <c r="I118" s="158" t="s">
        <v>180</v>
      </c>
      <c r="K118" s="151"/>
      <c r="L118" s="151"/>
      <c r="M118" s="151"/>
      <c r="N118" s="151"/>
      <c r="O118" s="151"/>
      <c r="P118" s="151"/>
      <c r="Q118" s="151"/>
      <c r="R118" s="151"/>
      <c r="S118" s="151"/>
      <c r="T118" s="151" t="s">
        <v>956</v>
      </c>
      <c r="U118" s="367">
        <v>1</v>
      </c>
      <c r="V118" s="374">
        <f t="shared" si="5"/>
        <v>186</v>
      </c>
      <c r="W118" t="s">
        <v>930</v>
      </c>
    </row>
    <row r="119" spans="1:23">
      <c r="C119" s="395" t="s">
        <v>339</v>
      </c>
      <c r="D119" s="395" t="s">
        <v>80</v>
      </c>
      <c r="E119" s="411" t="s">
        <v>958</v>
      </c>
      <c r="F119" s="3" t="s">
        <v>446</v>
      </c>
      <c r="G119" s="3" t="s">
        <v>182</v>
      </c>
      <c r="H119" s="20" t="s">
        <v>288</v>
      </c>
      <c r="I119" s="158" t="s">
        <v>180</v>
      </c>
      <c r="K119" s="151"/>
      <c r="L119" s="151"/>
      <c r="M119" s="151"/>
      <c r="N119" s="151"/>
      <c r="O119" s="151"/>
      <c r="P119" s="151"/>
      <c r="Q119" s="151"/>
      <c r="R119" s="151"/>
      <c r="S119" s="151"/>
      <c r="T119" s="151" t="s">
        <v>959</v>
      </c>
      <c r="U119" s="367">
        <v>1</v>
      </c>
      <c r="V119" s="374">
        <f t="shared" si="5"/>
        <v>182</v>
      </c>
      <c r="W119" t="s">
        <v>930</v>
      </c>
    </row>
    <row r="120" spans="1:23">
      <c r="A120" s="108"/>
      <c r="B120" s="124"/>
      <c r="C120" s="389" t="s">
        <v>614</v>
      </c>
      <c r="D120" s="389" t="s">
        <v>188</v>
      </c>
      <c r="E120" s="403" t="s">
        <v>226</v>
      </c>
      <c r="F120" s="124" t="s">
        <v>441</v>
      </c>
      <c r="G120" s="124" t="s">
        <v>182</v>
      </c>
      <c r="H120" s="185" t="s">
        <v>287</v>
      </c>
      <c r="I120" s="157" t="s">
        <v>180</v>
      </c>
      <c r="J120" s="124"/>
      <c r="K120" s="276"/>
      <c r="L120" s="276"/>
      <c r="M120" s="276" t="s">
        <v>613</v>
      </c>
      <c r="N120" s="276"/>
      <c r="O120" s="206">
        <v>97</v>
      </c>
      <c r="P120" s="207"/>
      <c r="Q120" s="207"/>
      <c r="R120" s="207"/>
      <c r="S120" s="207"/>
      <c r="T120" s="207"/>
      <c r="U120" s="367">
        <v>2</v>
      </c>
      <c r="V120" s="374">
        <f t="shared" si="5"/>
        <v>182</v>
      </c>
      <c r="W120" t="s">
        <v>930</v>
      </c>
    </row>
    <row r="121" spans="1:23">
      <c r="C121" s="395" t="s">
        <v>960</v>
      </c>
      <c r="D121" s="395" t="s">
        <v>188</v>
      </c>
      <c r="E121" s="411" t="s">
        <v>344</v>
      </c>
      <c r="F121" s="3" t="s">
        <v>440</v>
      </c>
      <c r="G121" s="3" t="s">
        <v>182</v>
      </c>
      <c r="H121" s="20" t="s">
        <v>287</v>
      </c>
      <c r="I121" s="158" t="s">
        <v>180</v>
      </c>
      <c r="K121" s="151"/>
      <c r="L121" s="151"/>
      <c r="M121" s="151"/>
      <c r="N121" s="151"/>
      <c r="O121" s="151"/>
      <c r="P121" s="151"/>
      <c r="Q121" s="151"/>
      <c r="R121" s="151"/>
      <c r="S121" s="151"/>
      <c r="T121" s="151" t="s">
        <v>961</v>
      </c>
      <c r="U121" s="367">
        <v>1</v>
      </c>
      <c r="V121" s="374">
        <f t="shared" si="5"/>
        <v>181</v>
      </c>
      <c r="W121" t="s">
        <v>930</v>
      </c>
    </row>
    <row r="122" spans="1:23">
      <c r="A122" s="108"/>
      <c r="B122" s="124"/>
      <c r="C122" s="389" t="s">
        <v>498</v>
      </c>
      <c r="D122" s="389" t="s">
        <v>499</v>
      </c>
      <c r="E122" s="403" t="s">
        <v>226</v>
      </c>
      <c r="F122" s="124" t="s">
        <v>448</v>
      </c>
      <c r="G122" s="125" t="s">
        <v>179</v>
      </c>
      <c r="H122" s="187"/>
      <c r="I122" s="157" t="s">
        <v>180</v>
      </c>
      <c r="J122" s="124"/>
      <c r="K122" s="276"/>
      <c r="L122" s="276"/>
      <c r="M122" s="276" t="s">
        <v>632</v>
      </c>
      <c r="N122" s="276" t="s">
        <v>632</v>
      </c>
      <c r="O122" s="206">
        <v>54</v>
      </c>
      <c r="P122" s="207"/>
      <c r="Q122" s="207"/>
      <c r="R122" s="207">
        <v>29</v>
      </c>
      <c r="S122" s="207"/>
      <c r="T122" s="207"/>
      <c r="U122" s="367">
        <v>4</v>
      </c>
      <c r="V122" s="374">
        <f t="shared" si="5"/>
        <v>181</v>
      </c>
      <c r="W122" t="s">
        <v>930</v>
      </c>
    </row>
    <row r="123" spans="1:23">
      <c r="A123" s="108"/>
      <c r="B123" s="140"/>
      <c r="C123" s="394" t="s">
        <v>219</v>
      </c>
      <c r="D123" s="394" t="s">
        <v>237</v>
      </c>
      <c r="E123" s="410" t="s">
        <v>650</v>
      </c>
      <c r="F123" s="173">
        <v>1964</v>
      </c>
      <c r="G123" s="173" t="s">
        <v>179</v>
      </c>
      <c r="H123" s="188"/>
      <c r="I123" s="157" t="s">
        <v>180</v>
      </c>
      <c r="J123" s="169"/>
      <c r="K123" s="206"/>
      <c r="L123" s="206"/>
      <c r="M123" s="206"/>
      <c r="N123" s="206"/>
      <c r="O123" s="206"/>
      <c r="P123" s="206"/>
      <c r="Q123" s="206">
        <v>61</v>
      </c>
      <c r="R123" s="206"/>
      <c r="S123" s="206"/>
      <c r="T123" s="206">
        <v>118</v>
      </c>
      <c r="U123" s="367">
        <v>2</v>
      </c>
      <c r="V123" s="374">
        <f t="shared" si="5"/>
        <v>179</v>
      </c>
      <c r="W123" t="s">
        <v>930</v>
      </c>
    </row>
    <row r="124" spans="1:23">
      <c r="A124" s="108"/>
      <c r="B124" s="165"/>
      <c r="C124" s="387" t="s">
        <v>547</v>
      </c>
      <c r="D124" s="388" t="s">
        <v>87</v>
      </c>
      <c r="E124" s="402" t="s">
        <v>548</v>
      </c>
      <c r="F124" s="165">
        <v>1970</v>
      </c>
      <c r="G124" s="54" t="s">
        <v>179</v>
      </c>
      <c r="H124" s="184"/>
      <c r="I124" s="157" t="s">
        <v>180</v>
      </c>
      <c r="J124" s="166"/>
      <c r="K124" s="206"/>
      <c r="L124" s="206"/>
      <c r="M124" s="206"/>
      <c r="N124" s="206"/>
      <c r="O124" s="206"/>
      <c r="P124" s="206">
        <v>52</v>
      </c>
      <c r="Q124" s="206"/>
      <c r="R124" s="206"/>
      <c r="S124" s="206"/>
      <c r="T124" s="206">
        <v>121</v>
      </c>
      <c r="U124" s="367">
        <v>2</v>
      </c>
      <c r="V124" s="374">
        <f t="shared" si="5"/>
        <v>173</v>
      </c>
      <c r="W124" t="s">
        <v>930</v>
      </c>
    </row>
    <row r="125" spans="1:23">
      <c r="C125" s="395" t="s">
        <v>965</v>
      </c>
      <c r="D125" s="395" t="s">
        <v>253</v>
      </c>
      <c r="E125" s="411" t="s">
        <v>873</v>
      </c>
      <c r="F125" s="3" t="s">
        <v>663</v>
      </c>
      <c r="G125" s="3" t="s">
        <v>182</v>
      </c>
      <c r="H125" s="20" t="s">
        <v>288</v>
      </c>
      <c r="I125" s="158" t="s">
        <v>180</v>
      </c>
      <c r="K125" s="151"/>
      <c r="L125" s="151"/>
      <c r="M125" s="151"/>
      <c r="N125" s="151"/>
      <c r="O125" s="151"/>
      <c r="P125" s="151"/>
      <c r="Q125" s="151"/>
      <c r="R125" s="151"/>
      <c r="S125" s="151"/>
      <c r="T125" s="151" t="s">
        <v>966</v>
      </c>
      <c r="U125" s="367">
        <v>1</v>
      </c>
      <c r="V125" s="374">
        <f t="shared" si="5"/>
        <v>172</v>
      </c>
      <c r="W125" t="s">
        <v>930</v>
      </c>
    </row>
    <row r="126" spans="1:23">
      <c r="A126" s="108"/>
      <c r="B126" s="53"/>
      <c r="C126" s="382" t="s">
        <v>23</v>
      </c>
      <c r="D126" s="382" t="s">
        <v>185</v>
      </c>
      <c r="E126" s="399" t="s">
        <v>111</v>
      </c>
      <c r="F126" s="53">
        <v>1969</v>
      </c>
      <c r="G126" s="53"/>
      <c r="H126" s="183"/>
      <c r="I126" s="157" t="s">
        <v>180</v>
      </c>
      <c r="J126" s="54"/>
      <c r="K126" s="206">
        <v>46</v>
      </c>
      <c r="L126" s="206"/>
      <c r="M126" s="207">
        <v>60</v>
      </c>
      <c r="N126" s="207"/>
      <c r="O126" s="206">
        <v>66</v>
      </c>
      <c r="P126" s="207"/>
      <c r="Q126" s="207"/>
      <c r="R126" s="207"/>
      <c r="S126" s="207"/>
      <c r="T126" s="207"/>
      <c r="U126" s="367">
        <v>3</v>
      </c>
      <c r="V126" s="374">
        <f t="shared" si="5"/>
        <v>172</v>
      </c>
      <c r="W126" t="s">
        <v>930</v>
      </c>
    </row>
    <row r="127" spans="1:23">
      <c r="A127" s="108"/>
      <c r="B127" s="58"/>
      <c r="C127" s="382" t="s">
        <v>313</v>
      </c>
      <c r="D127" s="382" t="s">
        <v>314</v>
      </c>
      <c r="E127" s="399" t="s">
        <v>132</v>
      </c>
      <c r="F127" s="17">
        <v>1997</v>
      </c>
      <c r="G127" s="17" t="s">
        <v>179</v>
      </c>
      <c r="H127" s="183"/>
      <c r="I127" s="157" t="s">
        <v>180</v>
      </c>
      <c r="J127" s="57"/>
      <c r="K127" s="206"/>
      <c r="L127" s="206">
        <v>87</v>
      </c>
      <c r="M127" s="206">
        <v>84</v>
      </c>
      <c r="N127" s="206"/>
      <c r="O127" s="206"/>
      <c r="P127" s="206"/>
      <c r="Q127" s="206"/>
      <c r="R127" s="206"/>
      <c r="S127" s="206"/>
      <c r="T127" s="206"/>
      <c r="U127" s="367">
        <v>2</v>
      </c>
      <c r="V127" s="374">
        <f t="shared" si="5"/>
        <v>171</v>
      </c>
      <c r="W127" t="s">
        <v>930</v>
      </c>
    </row>
    <row r="128" spans="1:23">
      <c r="C128" s="395" t="s">
        <v>968</v>
      </c>
      <c r="D128" s="395" t="s">
        <v>969</v>
      </c>
      <c r="E128" s="411" t="s">
        <v>187</v>
      </c>
      <c r="F128" s="3" t="s">
        <v>461</v>
      </c>
      <c r="G128" s="3" t="s">
        <v>182</v>
      </c>
      <c r="H128" s="20" t="s">
        <v>288</v>
      </c>
      <c r="I128" s="158" t="s">
        <v>180</v>
      </c>
      <c r="K128" s="151"/>
      <c r="L128" s="151"/>
      <c r="M128" s="151"/>
      <c r="N128" s="151"/>
      <c r="O128" s="151"/>
      <c r="P128" s="151"/>
      <c r="Q128" s="151"/>
      <c r="R128" s="151"/>
      <c r="S128" s="151"/>
      <c r="T128" s="151" t="s">
        <v>970</v>
      </c>
      <c r="U128" s="367">
        <v>1</v>
      </c>
      <c r="V128" s="374">
        <f t="shared" si="5"/>
        <v>165</v>
      </c>
      <c r="W128" t="s">
        <v>930</v>
      </c>
    </row>
    <row r="129" spans="1:23">
      <c r="C129" s="395" t="s">
        <v>971</v>
      </c>
      <c r="D129" s="395" t="s">
        <v>108</v>
      </c>
      <c r="E129" s="411" t="s">
        <v>178</v>
      </c>
      <c r="F129" s="3" t="s">
        <v>468</v>
      </c>
      <c r="G129" s="3" t="s">
        <v>182</v>
      </c>
      <c r="H129" s="20" t="s">
        <v>287</v>
      </c>
      <c r="I129" s="158" t="s">
        <v>180</v>
      </c>
      <c r="K129" s="151"/>
      <c r="L129" s="151"/>
      <c r="M129" s="151"/>
      <c r="N129" s="151"/>
      <c r="O129" s="151"/>
      <c r="P129" s="151"/>
      <c r="Q129" s="151"/>
      <c r="R129" s="151"/>
      <c r="S129" s="151"/>
      <c r="T129" s="151" t="s">
        <v>972</v>
      </c>
      <c r="U129" s="367">
        <v>1</v>
      </c>
      <c r="V129" s="374">
        <f t="shared" si="5"/>
        <v>164</v>
      </c>
      <c r="W129" t="s">
        <v>930</v>
      </c>
    </row>
    <row r="130" spans="1:23">
      <c r="C130" s="395" t="s">
        <v>973</v>
      </c>
      <c r="D130" s="395" t="s">
        <v>164</v>
      </c>
      <c r="E130" s="411" t="s">
        <v>472</v>
      </c>
      <c r="F130" s="3" t="s">
        <v>957</v>
      </c>
      <c r="G130" s="3" t="s">
        <v>182</v>
      </c>
      <c r="H130" s="20" t="s">
        <v>288</v>
      </c>
      <c r="I130" s="158" t="s">
        <v>180</v>
      </c>
      <c r="K130" s="151"/>
      <c r="L130" s="151"/>
      <c r="M130" s="151"/>
      <c r="N130" s="151"/>
      <c r="O130" s="151"/>
      <c r="P130" s="151"/>
      <c r="Q130" s="151"/>
      <c r="R130" s="151"/>
      <c r="S130" s="151"/>
      <c r="T130" s="151" t="s">
        <v>974</v>
      </c>
      <c r="U130" s="367">
        <v>1</v>
      </c>
      <c r="V130" s="374">
        <f t="shared" si="5"/>
        <v>163</v>
      </c>
      <c r="W130" t="s">
        <v>930</v>
      </c>
    </row>
    <row r="131" spans="1:23">
      <c r="C131" s="395" t="s">
        <v>975</v>
      </c>
      <c r="D131" s="395" t="s">
        <v>250</v>
      </c>
      <c r="E131" s="411" t="s">
        <v>896</v>
      </c>
      <c r="F131" s="3" t="s">
        <v>461</v>
      </c>
      <c r="G131" s="3" t="s">
        <v>182</v>
      </c>
      <c r="H131" s="20" t="s">
        <v>288</v>
      </c>
      <c r="I131" s="158" t="s">
        <v>180</v>
      </c>
      <c r="K131" s="151"/>
      <c r="L131" s="151"/>
      <c r="M131" s="151"/>
      <c r="N131" s="151"/>
      <c r="O131" s="151"/>
      <c r="P131" s="151"/>
      <c r="Q131" s="151"/>
      <c r="R131" s="151"/>
      <c r="S131" s="151"/>
      <c r="T131" s="151" t="s">
        <v>976</v>
      </c>
      <c r="U131" s="367">
        <v>1</v>
      </c>
      <c r="V131" s="374">
        <f t="shared" si="5"/>
        <v>161</v>
      </c>
      <c r="W131" t="s">
        <v>930</v>
      </c>
    </row>
    <row r="132" spans="1:23">
      <c r="A132" s="108"/>
      <c r="B132" s="58"/>
      <c r="C132" s="382" t="s">
        <v>319</v>
      </c>
      <c r="D132" s="382" t="s">
        <v>7</v>
      </c>
      <c r="E132" s="399" t="s">
        <v>203</v>
      </c>
      <c r="F132" s="17">
        <v>1982</v>
      </c>
      <c r="G132" s="17" t="s">
        <v>221</v>
      </c>
      <c r="H132" s="183"/>
      <c r="I132" s="157" t="s">
        <v>180</v>
      </c>
      <c r="J132" s="57"/>
      <c r="K132" s="206"/>
      <c r="L132" s="206">
        <v>82</v>
      </c>
      <c r="M132" s="206"/>
      <c r="N132" s="206">
        <v>77</v>
      </c>
      <c r="O132" s="206"/>
      <c r="P132" s="206"/>
      <c r="Q132" s="206"/>
      <c r="R132" s="206"/>
      <c r="S132" s="206"/>
      <c r="T132" s="206"/>
      <c r="U132" s="367">
        <v>2</v>
      </c>
      <c r="V132" s="374">
        <f t="shared" si="5"/>
        <v>159</v>
      </c>
      <c r="W132" t="s">
        <v>930</v>
      </c>
    </row>
    <row r="133" spans="1:23">
      <c r="C133" s="395" t="s">
        <v>980</v>
      </c>
      <c r="D133" s="395" t="s">
        <v>200</v>
      </c>
      <c r="E133" s="411" t="s">
        <v>68</v>
      </c>
      <c r="F133" s="3" t="s">
        <v>673</v>
      </c>
      <c r="G133" s="3" t="s">
        <v>182</v>
      </c>
      <c r="H133" s="20" t="s">
        <v>287</v>
      </c>
      <c r="I133" s="158" t="s">
        <v>180</v>
      </c>
      <c r="K133" s="151"/>
      <c r="L133" s="151"/>
      <c r="M133" s="151"/>
      <c r="N133" s="151"/>
      <c r="O133" s="151"/>
      <c r="P133" s="151"/>
      <c r="Q133" s="151"/>
      <c r="R133" s="151"/>
      <c r="S133" s="151"/>
      <c r="T133" s="151" t="s">
        <v>981</v>
      </c>
      <c r="U133" s="367">
        <v>1</v>
      </c>
      <c r="V133" s="374">
        <f t="shared" ref="V133:V196" si="6">K133+L133+M133+N133+O133+P133+Q133+R133+S133+T133</f>
        <v>156</v>
      </c>
      <c r="W133" t="s">
        <v>930</v>
      </c>
    </row>
    <row r="134" spans="1:23">
      <c r="C134" s="395" t="s">
        <v>982</v>
      </c>
      <c r="D134" s="395" t="s">
        <v>175</v>
      </c>
      <c r="E134" s="411" t="s">
        <v>962</v>
      </c>
      <c r="F134" s="3" t="s">
        <v>469</v>
      </c>
      <c r="G134" s="3" t="s">
        <v>182</v>
      </c>
      <c r="H134" s="20" t="s">
        <v>285</v>
      </c>
      <c r="I134" s="158" t="s">
        <v>180</v>
      </c>
      <c r="K134" s="151"/>
      <c r="L134" s="151"/>
      <c r="M134" s="151"/>
      <c r="N134" s="151"/>
      <c r="O134" s="151"/>
      <c r="P134" s="151"/>
      <c r="Q134" s="151"/>
      <c r="R134" s="151"/>
      <c r="S134" s="151"/>
      <c r="T134" s="151" t="s">
        <v>983</v>
      </c>
      <c r="U134" s="367">
        <v>1</v>
      </c>
      <c r="V134" s="374">
        <f t="shared" si="6"/>
        <v>155</v>
      </c>
      <c r="W134" t="s">
        <v>930</v>
      </c>
    </row>
    <row r="135" spans="1:23">
      <c r="A135" s="108"/>
      <c r="B135" s="6"/>
      <c r="C135" s="391" t="s">
        <v>268</v>
      </c>
      <c r="D135" s="391" t="s">
        <v>237</v>
      </c>
      <c r="E135" s="407" t="s">
        <v>245</v>
      </c>
      <c r="F135" s="7">
        <v>1970</v>
      </c>
      <c r="G135" s="7"/>
      <c r="H135" s="183"/>
      <c r="I135" s="157" t="s">
        <v>180</v>
      </c>
      <c r="J135" s="54"/>
      <c r="K135" s="206">
        <v>81</v>
      </c>
      <c r="L135" s="206">
        <v>74</v>
      </c>
      <c r="M135" s="206"/>
      <c r="N135" s="206"/>
      <c r="O135" s="206"/>
      <c r="P135" s="206"/>
      <c r="Q135" s="206"/>
      <c r="R135" s="206"/>
      <c r="S135" s="206"/>
      <c r="T135" s="206"/>
      <c r="U135" s="367">
        <v>2</v>
      </c>
      <c r="V135" s="374">
        <f t="shared" si="6"/>
        <v>155</v>
      </c>
      <c r="W135" t="s">
        <v>930</v>
      </c>
    </row>
    <row r="136" spans="1:23">
      <c r="C136" s="395" t="s">
        <v>984</v>
      </c>
      <c r="D136" s="395" t="s">
        <v>63</v>
      </c>
      <c r="E136" s="411" t="s">
        <v>872</v>
      </c>
      <c r="F136" s="3" t="s">
        <v>463</v>
      </c>
      <c r="G136" s="3" t="s">
        <v>182</v>
      </c>
      <c r="H136" s="20" t="s">
        <v>287</v>
      </c>
      <c r="I136" s="158" t="s">
        <v>180</v>
      </c>
      <c r="K136" s="151"/>
      <c r="L136" s="151"/>
      <c r="M136" s="151"/>
      <c r="N136" s="151"/>
      <c r="O136" s="151"/>
      <c r="P136" s="151"/>
      <c r="Q136" s="151"/>
      <c r="R136" s="151"/>
      <c r="S136" s="151"/>
      <c r="T136" s="151" t="s">
        <v>985</v>
      </c>
      <c r="U136" s="367">
        <v>1</v>
      </c>
      <c r="V136" s="374">
        <f t="shared" si="6"/>
        <v>154</v>
      </c>
      <c r="W136" t="s">
        <v>930</v>
      </c>
    </row>
    <row r="137" spans="1:23">
      <c r="C137" s="395" t="s">
        <v>986</v>
      </c>
      <c r="D137" s="395" t="s">
        <v>987</v>
      </c>
      <c r="E137" s="411" t="s">
        <v>178</v>
      </c>
      <c r="F137" s="3" t="s">
        <v>450</v>
      </c>
      <c r="G137" s="3" t="s">
        <v>182</v>
      </c>
      <c r="H137" s="20" t="s">
        <v>287</v>
      </c>
      <c r="I137" s="158" t="s">
        <v>180</v>
      </c>
      <c r="K137" s="151"/>
      <c r="L137" s="151"/>
      <c r="M137" s="151"/>
      <c r="N137" s="151"/>
      <c r="O137" s="151"/>
      <c r="P137" s="151"/>
      <c r="Q137" s="151"/>
      <c r="R137" s="151"/>
      <c r="S137" s="151"/>
      <c r="T137" s="151" t="s">
        <v>988</v>
      </c>
      <c r="U137" s="367">
        <v>1</v>
      </c>
      <c r="V137" s="374">
        <f t="shared" si="6"/>
        <v>152</v>
      </c>
      <c r="W137" t="s">
        <v>930</v>
      </c>
    </row>
    <row r="138" spans="1:23">
      <c r="C138" s="395" t="s">
        <v>885</v>
      </c>
      <c r="D138" s="395" t="s">
        <v>239</v>
      </c>
      <c r="E138" s="411" t="s">
        <v>865</v>
      </c>
      <c r="F138" s="3" t="s">
        <v>457</v>
      </c>
      <c r="G138" s="3" t="s">
        <v>182</v>
      </c>
      <c r="H138" s="20" t="s">
        <v>285</v>
      </c>
      <c r="I138" s="158" t="s">
        <v>180</v>
      </c>
      <c r="K138" s="151"/>
      <c r="L138" s="151"/>
      <c r="M138" s="151"/>
      <c r="N138" s="151"/>
      <c r="O138" s="151"/>
      <c r="P138" s="151"/>
      <c r="Q138" s="151"/>
      <c r="R138" s="151"/>
      <c r="S138" s="151"/>
      <c r="T138" s="151" t="s">
        <v>989</v>
      </c>
      <c r="U138" s="367">
        <v>1</v>
      </c>
      <c r="V138" s="374">
        <f t="shared" si="6"/>
        <v>151</v>
      </c>
      <c r="W138" t="s">
        <v>930</v>
      </c>
    </row>
    <row r="139" spans="1:23">
      <c r="C139" s="395" t="s">
        <v>990</v>
      </c>
      <c r="D139" s="395" t="s">
        <v>752</v>
      </c>
      <c r="E139" s="411" t="s">
        <v>946</v>
      </c>
      <c r="F139" s="3" t="s">
        <v>452</v>
      </c>
      <c r="G139" s="3" t="s">
        <v>182</v>
      </c>
      <c r="H139" s="20" t="s">
        <v>288</v>
      </c>
      <c r="I139" s="158" t="s">
        <v>180</v>
      </c>
      <c r="K139" s="151"/>
      <c r="L139" s="151"/>
      <c r="M139" s="151"/>
      <c r="N139" s="151"/>
      <c r="O139" s="151"/>
      <c r="P139" s="151"/>
      <c r="Q139" s="151"/>
      <c r="R139" s="151"/>
      <c r="S139" s="151"/>
      <c r="T139" s="151" t="s">
        <v>991</v>
      </c>
      <c r="U139" s="367">
        <v>1</v>
      </c>
      <c r="V139" s="374">
        <f t="shared" si="6"/>
        <v>150</v>
      </c>
      <c r="W139" t="s">
        <v>930</v>
      </c>
    </row>
    <row r="140" spans="1:23">
      <c r="A140" s="108"/>
      <c r="B140" s="55"/>
      <c r="C140" s="385" t="s">
        <v>152</v>
      </c>
      <c r="D140" s="385" t="s">
        <v>403</v>
      </c>
      <c r="E140" s="380" t="s">
        <v>344</v>
      </c>
      <c r="F140" s="19">
        <v>1969</v>
      </c>
      <c r="G140" s="19" t="s">
        <v>182</v>
      </c>
      <c r="H140" s="184" t="s">
        <v>288</v>
      </c>
      <c r="I140" s="157" t="s">
        <v>180</v>
      </c>
      <c r="J140" s="19"/>
      <c r="K140" s="206"/>
      <c r="L140" s="206"/>
      <c r="M140" s="206"/>
      <c r="N140" s="206">
        <v>53</v>
      </c>
      <c r="O140" s="207">
        <v>47</v>
      </c>
      <c r="P140" s="207"/>
      <c r="Q140" s="207">
        <v>50</v>
      </c>
      <c r="R140" s="207"/>
      <c r="S140" s="207"/>
      <c r="T140" s="207"/>
      <c r="U140" s="367">
        <v>3</v>
      </c>
      <c r="V140" s="374">
        <f t="shared" si="6"/>
        <v>150</v>
      </c>
      <c r="W140" t="s">
        <v>930</v>
      </c>
    </row>
    <row r="141" spans="1:23">
      <c r="C141" s="395" t="s">
        <v>992</v>
      </c>
      <c r="D141" s="395" t="s">
        <v>202</v>
      </c>
      <c r="E141" s="411" t="s">
        <v>178</v>
      </c>
      <c r="F141" s="3" t="s">
        <v>444</v>
      </c>
      <c r="G141" s="3" t="s">
        <v>182</v>
      </c>
      <c r="H141" s="20" t="s">
        <v>287</v>
      </c>
      <c r="I141" s="158" t="s">
        <v>180</v>
      </c>
      <c r="K141" s="151"/>
      <c r="L141" s="151"/>
      <c r="M141" s="151"/>
      <c r="N141" s="151"/>
      <c r="O141" s="151"/>
      <c r="P141" s="151"/>
      <c r="Q141" s="151"/>
      <c r="R141" s="151"/>
      <c r="S141" s="151"/>
      <c r="T141" s="151" t="s">
        <v>993</v>
      </c>
      <c r="U141" s="367">
        <v>1</v>
      </c>
      <c r="V141" s="374">
        <f t="shared" si="6"/>
        <v>149</v>
      </c>
      <c r="W141" t="s">
        <v>930</v>
      </c>
    </row>
    <row r="142" spans="1:23">
      <c r="A142" s="108"/>
      <c r="B142" s="55"/>
      <c r="C142" s="385" t="s">
        <v>410</v>
      </c>
      <c r="D142" s="385" t="s">
        <v>228</v>
      </c>
      <c r="E142" s="380" t="s">
        <v>381</v>
      </c>
      <c r="F142" s="165">
        <v>1964</v>
      </c>
      <c r="G142" s="19"/>
      <c r="H142" s="184"/>
      <c r="I142" s="157" t="s">
        <v>180</v>
      </c>
      <c r="J142" s="19"/>
      <c r="K142" s="206"/>
      <c r="L142" s="206"/>
      <c r="M142" s="206"/>
      <c r="N142" s="206">
        <v>32</v>
      </c>
      <c r="O142" s="207"/>
      <c r="P142" s="207"/>
      <c r="Q142" s="206">
        <v>31</v>
      </c>
      <c r="R142" s="206"/>
      <c r="S142" s="206"/>
      <c r="T142" s="206">
        <v>86</v>
      </c>
      <c r="U142" s="367">
        <v>3</v>
      </c>
      <c r="V142" s="374">
        <f t="shared" si="6"/>
        <v>149</v>
      </c>
      <c r="W142" t="s">
        <v>930</v>
      </c>
    </row>
    <row r="143" spans="1:23">
      <c r="C143" s="395" t="s">
        <v>996</v>
      </c>
      <c r="D143" s="395" t="s">
        <v>525</v>
      </c>
      <c r="E143" s="411" t="s">
        <v>872</v>
      </c>
      <c r="F143" s="3" t="s">
        <v>957</v>
      </c>
      <c r="G143" s="3" t="s">
        <v>182</v>
      </c>
      <c r="H143" s="20" t="s">
        <v>288</v>
      </c>
      <c r="I143" s="158" t="s">
        <v>180</v>
      </c>
      <c r="K143" s="151"/>
      <c r="L143" s="151"/>
      <c r="M143" s="151"/>
      <c r="N143" s="151"/>
      <c r="O143" s="151"/>
      <c r="P143" s="151"/>
      <c r="Q143" s="151"/>
      <c r="R143" s="151"/>
      <c r="S143" s="151"/>
      <c r="T143" s="151" t="s">
        <v>997</v>
      </c>
      <c r="U143" s="367">
        <v>1</v>
      </c>
      <c r="V143" s="374">
        <f t="shared" si="6"/>
        <v>145</v>
      </c>
      <c r="W143" t="s">
        <v>930</v>
      </c>
    </row>
    <row r="144" spans="1:23">
      <c r="C144" s="395" t="s">
        <v>999</v>
      </c>
      <c r="D144" s="395" t="s">
        <v>220</v>
      </c>
      <c r="E144" s="411" t="s">
        <v>344</v>
      </c>
      <c r="F144" s="3" t="s">
        <v>936</v>
      </c>
      <c r="G144" s="3" t="s">
        <v>182</v>
      </c>
      <c r="H144" s="20" t="s">
        <v>287</v>
      </c>
      <c r="I144" s="158" t="s">
        <v>180</v>
      </c>
      <c r="K144" s="151"/>
      <c r="L144" s="151"/>
      <c r="M144" s="151"/>
      <c r="N144" s="151"/>
      <c r="O144" s="151"/>
      <c r="P144" s="151"/>
      <c r="Q144" s="151"/>
      <c r="R144" s="151"/>
      <c r="S144" s="151"/>
      <c r="T144" s="151" t="s">
        <v>1000</v>
      </c>
      <c r="U144" s="367">
        <v>1</v>
      </c>
      <c r="V144" s="374">
        <f t="shared" si="6"/>
        <v>144</v>
      </c>
      <c r="W144" t="s">
        <v>930</v>
      </c>
    </row>
    <row r="145" spans="1:23">
      <c r="A145" s="108"/>
      <c r="B145" s="53"/>
      <c r="C145" s="382" t="s">
        <v>27</v>
      </c>
      <c r="D145" s="382" t="s">
        <v>188</v>
      </c>
      <c r="E145" s="399" t="s">
        <v>203</v>
      </c>
      <c r="F145" s="53">
        <v>1981</v>
      </c>
      <c r="G145" s="53"/>
      <c r="H145" s="184"/>
      <c r="I145" s="157" t="s">
        <v>180</v>
      </c>
      <c r="J145" s="54"/>
      <c r="K145" s="206">
        <v>82</v>
      </c>
      <c r="L145" s="206"/>
      <c r="M145" s="206"/>
      <c r="N145" s="206"/>
      <c r="O145" s="206"/>
      <c r="P145" s="206"/>
      <c r="Q145" s="206">
        <v>62</v>
      </c>
      <c r="R145" s="206"/>
      <c r="S145" s="206"/>
      <c r="T145" s="206"/>
      <c r="U145" s="367">
        <v>2</v>
      </c>
      <c r="V145" s="374">
        <f t="shared" si="6"/>
        <v>144</v>
      </c>
      <c r="W145" t="s">
        <v>930</v>
      </c>
    </row>
    <row r="146" spans="1:23">
      <c r="A146" s="108"/>
      <c r="B146" s="50"/>
      <c r="C146" s="392" t="s">
        <v>737</v>
      </c>
      <c r="D146" s="392" t="s">
        <v>177</v>
      </c>
      <c r="E146" s="408" t="s">
        <v>738</v>
      </c>
      <c r="F146" s="52"/>
      <c r="G146" s="52"/>
      <c r="H146" s="205"/>
      <c r="I146" s="157" t="s">
        <v>180</v>
      </c>
      <c r="J146" s="52"/>
      <c r="K146" s="277"/>
      <c r="L146" s="277"/>
      <c r="M146" s="277"/>
      <c r="N146" s="277"/>
      <c r="O146" s="277"/>
      <c r="P146" s="277"/>
      <c r="Q146" s="277"/>
      <c r="R146" s="281"/>
      <c r="S146" s="281">
        <v>142</v>
      </c>
      <c r="T146" s="281"/>
      <c r="U146" s="367">
        <v>1</v>
      </c>
      <c r="V146" s="374">
        <f t="shared" si="6"/>
        <v>142</v>
      </c>
      <c r="W146" t="s">
        <v>930</v>
      </c>
    </row>
    <row r="147" spans="1:23">
      <c r="C147" s="395" t="s">
        <v>1004</v>
      </c>
      <c r="D147" s="395" t="s">
        <v>1005</v>
      </c>
      <c r="E147" s="411" t="s">
        <v>896</v>
      </c>
      <c r="F147" s="3" t="s">
        <v>866</v>
      </c>
      <c r="G147" s="3" t="s">
        <v>182</v>
      </c>
      <c r="H147" s="20" t="s">
        <v>288</v>
      </c>
      <c r="I147" s="158" t="s">
        <v>180</v>
      </c>
      <c r="K147" s="151"/>
      <c r="L147" s="151"/>
      <c r="M147" s="151"/>
      <c r="N147" s="151"/>
      <c r="O147" s="151"/>
      <c r="P147" s="151"/>
      <c r="Q147" s="151"/>
      <c r="R147" s="151"/>
      <c r="S147" s="151"/>
      <c r="T147" s="151" t="s">
        <v>1006</v>
      </c>
      <c r="U147" s="367">
        <v>1</v>
      </c>
      <c r="V147" s="374">
        <f t="shared" si="6"/>
        <v>140</v>
      </c>
      <c r="W147" t="s">
        <v>930</v>
      </c>
    </row>
    <row r="148" spans="1:23">
      <c r="C148" s="395" t="s">
        <v>138</v>
      </c>
      <c r="D148" s="395" t="s">
        <v>80</v>
      </c>
      <c r="E148" s="411" t="s">
        <v>873</v>
      </c>
      <c r="F148" s="3" t="s">
        <v>866</v>
      </c>
      <c r="G148" s="3" t="s">
        <v>182</v>
      </c>
      <c r="H148" s="20" t="s">
        <v>288</v>
      </c>
      <c r="I148" s="158" t="s">
        <v>180</v>
      </c>
      <c r="K148" s="151"/>
      <c r="L148" s="151"/>
      <c r="M148" s="151"/>
      <c r="N148" s="151"/>
      <c r="O148" s="151"/>
      <c r="P148" s="151"/>
      <c r="Q148" s="151"/>
      <c r="R148" s="151"/>
      <c r="S148" s="151"/>
      <c r="T148" s="151" t="s">
        <v>1008</v>
      </c>
      <c r="U148" s="367">
        <v>1</v>
      </c>
      <c r="V148" s="374">
        <f t="shared" si="6"/>
        <v>139</v>
      </c>
      <c r="W148" t="s">
        <v>930</v>
      </c>
    </row>
    <row r="149" spans="1:23">
      <c r="C149" s="395" t="s">
        <v>630</v>
      </c>
      <c r="D149" s="395" t="s">
        <v>110</v>
      </c>
      <c r="E149" s="411" t="s">
        <v>1009</v>
      </c>
      <c r="F149" s="3" t="s">
        <v>444</v>
      </c>
      <c r="G149" s="3" t="s">
        <v>182</v>
      </c>
      <c r="H149" s="20" t="s">
        <v>287</v>
      </c>
      <c r="I149" s="158" t="s">
        <v>180</v>
      </c>
      <c r="K149" s="151"/>
      <c r="L149" s="151"/>
      <c r="M149" s="151"/>
      <c r="N149" s="151"/>
      <c r="O149" s="151"/>
      <c r="P149" s="151"/>
      <c r="Q149" s="151"/>
      <c r="R149" s="151"/>
      <c r="S149" s="151"/>
      <c r="T149" s="151" t="s">
        <v>1010</v>
      </c>
      <c r="U149" s="367">
        <v>1</v>
      </c>
      <c r="V149" s="374">
        <f t="shared" si="6"/>
        <v>138</v>
      </c>
      <c r="W149" t="s">
        <v>930</v>
      </c>
    </row>
    <row r="150" spans="1:23">
      <c r="A150" s="108"/>
      <c r="C150" s="395" t="s">
        <v>799</v>
      </c>
      <c r="D150" s="395" t="s">
        <v>20</v>
      </c>
      <c r="E150" s="411" t="s">
        <v>342</v>
      </c>
      <c r="I150" s="157" t="s">
        <v>180</v>
      </c>
      <c r="K150" s="151"/>
      <c r="L150" s="151"/>
      <c r="M150" s="151"/>
      <c r="N150" s="151"/>
      <c r="O150" s="151"/>
      <c r="P150" s="151"/>
      <c r="Q150" s="151"/>
      <c r="R150" s="151"/>
      <c r="S150" s="151">
        <v>60</v>
      </c>
      <c r="T150" s="151">
        <v>77</v>
      </c>
      <c r="U150" s="367">
        <v>2</v>
      </c>
      <c r="V150" s="374">
        <f t="shared" si="6"/>
        <v>137</v>
      </c>
      <c r="W150" t="s">
        <v>930</v>
      </c>
    </row>
    <row r="151" spans="1:23">
      <c r="A151" s="108"/>
      <c r="B151" s="58"/>
      <c r="C151" s="382" t="s">
        <v>61</v>
      </c>
      <c r="D151" s="382" t="s">
        <v>220</v>
      </c>
      <c r="E151" s="406" t="str">
        <f>IF(B152="","",LOOKUP(B152,[1]ISCRIZIONI!$A$3:$E$1002))</f>
        <v/>
      </c>
      <c r="F151" s="17">
        <v>1980</v>
      </c>
      <c r="G151" s="17"/>
      <c r="H151" s="183"/>
      <c r="I151" s="157" t="s">
        <v>180</v>
      </c>
      <c r="J151" s="57"/>
      <c r="K151" s="206"/>
      <c r="L151" s="206">
        <v>1</v>
      </c>
      <c r="M151" s="206">
        <v>48</v>
      </c>
      <c r="N151" s="206"/>
      <c r="O151" s="206"/>
      <c r="P151" s="206"/>
      <c r="Q151" s="206"/>
      <c r="R151" s="206"/>
      <c r="S151" s="206">
        <v>88</v>
      </c>
      <c r="T151" s="206"/>
      <c r="U151" s="367">
        <v>3</v>
      </c>
      <c r="V151" s="374">
        <f t="shared" si="6"/>
        <v>137</v>
      </c>
      <c r="W151" t="s">
        <v>930</v>
      </c>
    </row>
    <row r="152" spans="1:23">
      <c r="A152" s="108"/>
      <c r="B152" s="50"/>
      <c r="C152" s="392" t="s">
        <v>741</v>
      </c>
      <c r="D152" s="392" t="s">
        <v>63</v>
      </c>
      <c r="E152" s="409" t="s">
        <v>732</v>
      </c>
      <c r="F152" s="50"/>
      <c r="G152" s="50"/>
      <c r="H152" s="204"/>
      <c r="I152" s="157" t="s">
        <v>180</v>
      </c>
      <c r="J152" s="50"/>
      <c r="K152" s="281"/>
      <c r="L152" s="281"/>
      <c r="M152" s="281"/>
      <c r="N152" s="281"/>
      <c r="O152" s="281"/>
      <c r="P152" s="281"/>
      <c r="Q152" s="281"/>
      <c r="R152" s="281"/>
      <c r="S152" s="281">
        <v>136</v>
      </c>
      <c r="T152" s="281"/>
      <c r="U152" s="367">
        <v>1</v>
      </c>
      <c r="V152" s="374">
        <f t="shared" si="6"/>
        <v>136</v>
      </c>
      <c r="W152" t="s">
        <v>930</v>
      </c>
    </row>
    <row r="153" spans="1:23">
      <c r="C153" s="395" t="s">
        <v>1014</v>
      </c>
      <c r="D153" s="395" t="s">
        <v>107</v>
      </c>
      <c r="E153" s="411" t="s">
        <v>472</v>
      </c>
      <c r="F153" s="3" t="s">
        <v>847</v>
      </c>
      <c r="G153" s="3" t="s">
        <v>182</v>
      </c>
      <c r="H153" s="20" t="s">
        <v>285</v>
      </c>
      <c r="I153" s="158" t="s">
        <v>180</v>
      </c>
      <c r="K153" s="151"/>
      <c r="L153" s="151"/>
      <c r="M153" s="151"/>
      <c r="N153" s="151"/>
      <c r="O153" s="151"/>
      <c r="P153" s="151"/>
      <c r="Q153" s="151"/>
      <c r="R153" s="151"/>
      <c r="S153" s="151"/>
      <c r="T153" s="151" t="s">
        <v>1015</v>
      </c>
      <c r="U153" s="367">
        <v>1</v>
      </c>
      <c r="V153" s="374">
        <f t="shared" si="6"/>
        <v>134</v>
      </c>
      <c r="W153" t="s">
        <v>930</v>
      </c>
    </row>
    <row r="154" spans="1:23">
      <c r="A154" s="108"/>
      <c r="B154" s="53"/>
      <c r="C154" s="382" t="s">
        <v>633</v>
      </c>
      <c r="D154" s="382" t="s">
        <v>87</v>
      </c>
      <c r="E154" s="399" t="s">
        <v>283</v>
      </c>
      <c r="F154" s="53">
        <v>1947</v>
      </c>
      <c r="G154" s="53"/>
      <c r="H154" s="183"/>
      <c r="I154" s="157" t="s">
        <v>180</v>
      </c>
      <c r="J154" s="54"/>
      <c r="K154" s="206"/>
      <c r="L154" s="206"/>
      <c r="M154" s="206">
        <v>26</v>
      </c>
      <c r="N154" s="206"/>
      <c r="O154" s="206"/>
      <c r="P154" s="206"/>
      <c r="Q154" s="206"/>
      <c r="R154" s="206"/>
      <c r="S154" s="151">
        <v>50</v>
      </c>
      <c r="T154" s="206">
        <v>58</v>
      </c>
      <c r="U154" s="367">
        <v>3</v>
      </c>
      <c r="V154" s="374">
        <f t="shared" si="6"/>
        <v>134</v>
      </c>
      <c r="W154" t="s">
        <v>930</v>
      </c>
    </row>
    <row r="155" spans="1:23">
      <c r="C155" s="395" t="s">
        <v>1017</v>
      </c>
      <c r="D155" s="395" t="s">
        <v>208</v>
      </c>
      <c r="E155" s="411" t="s">
        <v>1011</v>
      </c>
      <c r="F155" s="3" t="s">
        <v>440</v>
      </c>
      <c r="G155" s="3" t="s">
        <v>182</v>
      </c>
      <c r="H155" s="20" t="s">
        <v>287</v>
      </c>
      <c r="I155" s="158" t="s">
        <v>180</v>
      </c>
      <c r="K155" s="151"/>
      <c r="L155" s="151"/>
      <c r="M155" s="151"/>
      <c r="N155" s="151"/>
      <c r="O155" s="151"/>
      <c r="P155" s="151"/>
      <c r="Q155" s="151"/>
      <c r="R155" s="151"/>
      <c r="S155" s="151"/>
      <c r="T155" s="151" t="s">
        <v>1018</v>
      </c>
      <c r="U155" s="367">
        <v>1</v>
      </c>
      <c r="V155" s="374">
        <f t="shared" si="6"/>
        <v>133</v>
      </c>
      <c r="W155" t="s">
        <v>930</v>
      </c>
    </row>
    <row r="156" spans="1:23">
      <c r="A156" s="108"/>
      <c r="B156" s="50"/>
      <c r="C156" s="392" t="s">
        <v>742</v>
      </c>
      <c r="D156" s="392" t="s">
        <v>401</v>
      </c>
      <c r="E156" s="408" t="s">
        <v>214</v>
      </c>
      <c r="F156" s="52">
        <v>1973</v>
      </c>
      <c r="G156" s="52" t="s">
        <v>182</v>
      </c>
      <c r="H156" s="205" t="s">
        <v>288</v>
      </c>
      <c r="I156" s="157" t="s">
        <v>180</v>
      </c>
      <c r="J156" s="52"/>
      <c r="K156" s="277"/>
      <c r="L156" s="277"/>
      <c r="M156" s="277"/>
      <c r="N156" s="277"/>
      <c r="O156" s="277"/>
      <c r="P156" s="277"/>
      <c r="Q156" s="277"/>
      <c r="R156" s="281"/>
      <c r="S156" s="281">
        <v>132</v>
      </c>
      <c r="T156" s="281"/>
      <c r="U156" s="367">
        <v>1</v>
      </c>
      <c r="V156" s="374">
        <f t="shared" si="6"/>
        <v>132</v>
      </c>
      <c r="W156" t="s">
        <v>930</v>
      </c>
    </row>
    <row r="157" spans="1:23">
      <c r="A157" s="108"/>
      <c r="B157" s="58"/>
      <c r="C157" s="382" t="s">
        <v>339</v>
      </c>
      <c r="D157" s="382" t="s">
        <v>244</v>
      </c>
      <c r="E157" s="399" t="s">
        <v>211</v>
      </c>
      <c r="F157" s="17">
        <v>1948</v>
      </c>
      <c r="G157" s="17" t="s">
        <v>182</v>
      </c>
      <c r="H157" s="183" t="s">
        <v>284</v>
      </c>
      <c r="I157" s="157" t="s">
        <v>180</v>
      </c>
      <c r="J157" s="57"/>
      <c r="K157" s="206"/>
      <c r="L157" s="206">
        <v>48</v>
      </c>
      <c r="M157" s="206"/>
      <c r="N157" s="206"/>
      <c r="O157" s="206"/>
      <c r="P157" s="206"/>
      <c r="Q157" s="206"/>
      <c r="R157" s="206"/>
      <c r="S157" s="206"/>
      <c r="T157" s="206">
        <v>84</v>
      </c>
      <c r="U157" s="367">
        <v>2</v>
      </c>
      <c r="V157" s="374">
        <f t="shared" si="6"/>
        <v>132</v>
      </c>
      <c r="W157" t="s">
        <v>930</v>
      </c>
    </row>
    <row r="158" spans="1:23">
      <c r="A158" s="108"/>
      <c r="B158" s="165"/>
      <c r="C158" s="388" t="s">
        <v>560</v>
      </c>
      <c r="D158" s="388" t="s">
        <v>561</v>
      </c>
      <c r="E158" s="402" t="s">
        <v>555</v>
      </c>
      <c r="F158" s="59">
        <v>1951</v>
      </c>
      <c r="G158" s="59" t="s">
        <v>179</v>
      </c>
      <c r="H158" s="183"/>
      <c r="I158" s="157" t="s">
        <v>180</v>
      </c>
      <c r="J158" s="166"/>
      <c r="K158" s="206"/>
      <c r="L158" s="206"/>
      <c r="M158" s="206"/>
      <c r="N158" s="206"/>
      <c r="O158" s="206"/>
      <c r="P158" s="206">
        <v>38</v>
      </c>
      <c r="Q158" s="206"/>
      <c r="R158" s="206"/>
      <c r="S158" s="281">
        <v>94</v>
      </c>
      <c r="T158" s="206"/>
      <c r="U158" s="367">
        <v>2</v>
      </c>
      <c r="V158" s="374">
        <f t="shared" si="6"/>
        <v>132</v>
      </c>
      <c r="W158" t="s">
        <v>930</v>
      </c>
    </row>
    <row r="159" spans="1:23">
      <c r="C159" s="395" t="s">
        <v>1020</v>
      </c>
      <c r="D159" s="395" t="s">
        <v>1021</v>
      </c>
      <c r="E159" s="411" t="s">
        <v>383</v>
      </c>
      <c r="F159" s="3" t="s">
        <v>448</v>
      </c>
      <c r="G159" s="3" t="s">
        <v>182</v>
      </c>
      <c r="H159" s="20" t="s">
        <v>288</v>
      </c>
      <c r="I159" s="158" t="s">
        <v>180</v>
      </c>
      <c r="K159" s="151"/>
      <c r="L159" s="151"/>
      <c r="M159" s="151"/>
      <c r="N159" s="151"/>
      <c r="O159" s="151"/>
      <c r="P159" s="151"/>
      <c r="Q159" s="151"/>
      <c r="R159" s="151"/>
      <c r="S159" s="151"/>
      <c r="T159" s="151" t="s">
        <v>1022</v>
      </c>
      <c r="U159" s="367">
        <v>1</v>
      </c>
      <c r="V159" s="374">
        <f t="shared" si="6"/>
        <v>131</v>
      </c>
      <c r="W159" t="s">
        <v>930</v>
      </c>
    </row>
    <row r="160" spans="1:23">
      <c r="C160" s="395" t="s">
        <v>1023</v>
      </c>
      <c r="D160" s="395" t="s">
        <v>362</v>
      </c>
      <c r="E160" s="411" t="s">
        <v>862</v>
      </c>
      <c r="F160" s="3" t="s">
        <v>673</v>
      </c>
      <c r="G160" s="3" t="s">
        <v>182</v>
      </c>
      <c r="H160" s="20" t="s">
        <v>287</v>
      </c>
      <c r="I160" s="158" t="s">
        <v>180</v>
      </c>
      <c r="K160" s="151"/>
      <c r="L160" s="151"/>
      <c r="M160" s="151"/>
      <c r="N160" s="151"/>
      <c r="O160" s="151"/>
      <c r="P160" s="151"/>
      <c r="Q160" s="151"/>
      <c r="R160" s="151"/>
      <c r="S160" s="151"/>
      <c r="T160" s="151" t="s">
        <v>1024</v>
      </c>
      <c r="U160" s="367">
        <v>1</v>
      </c>
      <c r="V160" s="374">
        <f t="shared" si="6"/>
        <v>130</v>
      </c>
      <c r="W160" t="s">
        <v>930</v>
      </c>
    </row>
    <row r="161" spans="1:23">
      <c r="C161" s="395" t="s">
        <v>240</v>
      </c>
      <c r="D161" s="395" t="s">
        <v>253</v>
      </c>
      <c r="E161" s="411" t="s">
        <v>1009</v>
      </c>
      <c r="F161" s="3" t="s">
        <v>957</v>
      </c>
      <c r="G161" s="3" t="s">
        <v>182</v>
      </c>
      <c r="H161" s="20" t="s">
        <v>288</v>
      </c>
      <c r="I161" s="158" t="s">
        <v>180</v>
      </c>
      <c r="K161" s="151"/>
      <c r="L161" s="151"/>
      <c r="M161" s="151"/>
      <c r="N161" s="151"/>
      <c r="O161" s="151"/>
      <c r="P161" s="151"/>
      <c r="Q161" s="151"/>
      <c r="R161" s="151"/>
      <c r="S161" s="151"/>
      <c r="T161" s="151" t="s">
        <v>1026</v>
      </c>
      <c r="U161" s="367">
        <v>1</v>
      </c>
      <c r="V161" s="374">
        <f t="shared" si="6"/>
        <v>129</v>
      </c>
      <c r="W161" t="s">
        <v>930</v>
      </c>
    </row>
    <row r="162" spans="1:23">
      <c r="C162" s="395" t="s">
        <v>25</v>
      </c>
      <c r="D162" s="395" t="s">
        <v>739</v>
      </c>
      <c r="E162" s="411" t="s">
        <v>68</v>
      </c>
      <c r="F162" s="3" t="s">
        <v>977</v>
      </c>
      <c r="G162" s="3" t="s">
        <v>182</v>
      </c>
      <c r="H162" s="20" t="s">
        <v>287</v>
      </c>
      <c r="I162" s="158" t="s">
        <v>180</v>
      </c>
      <c r="K162" s="151"/>
      <c r="L162" s="151"/>
      <c r="M162" s="151"/>
      <c r="N162" s="151"/>
      <c r="O162" s="151"/>
      <c r="P162" s="151"/>
      <c r="Q162" s="151"/>
      <c r="R162" s="151"/>
      <c r="S162" s="151"/>
      <c r="T162" s="151" t="s">
        <v>1028</v>
      </c>
      <c r="U162" s="367">
        <v>1</v>
      </c>
      <c r="V162" s="374">
        <f t="shared" si="6"/>
        <v>128</v>
      </c>
      <c r="W162" t="s">
        <v>930</v>
      </c>
    </row>
    <row r="163" spans="1:23">
      <c r="A163" s="108"/>
      <c r="B163" s="50"/>
      <c r="C163" s="392" t="s">
        <v>743</v>
      </c>
      <c r="D163" s="392" t="s">
        <v>312</v>
      </c>
      <c r="E163" s="408" t="s">
        <v>732</v>
      </c>
      <c r="F163" s="52"/>
      <c r="G163" s="52"/>
      <c r="H163" s="205"/>
      <c r="I163" s="157" t="s">
        <v>180</v>
      </c>
      <c r="J163" s="52"/>
      <c r="K163" s="277"/>
      <c r="L163" s="277"/>
      <c r="M163" s="277"/>
      <c r="N163" s="277"/>
      <c r="O163" s="277"/>
      <c r="P163" s="277"/>
      <c r="Q163" s="277"/>
      <c r="R163" s="281"/>
      <c r="S163" s="281">
        <v>128</v>
      </c>
      <c r="T163" s="281"/>
      <c r="U163" s="367">
        <v>1</v>
      </c>
      <c r="V163" s="374">
        <f t="shared" si="6"/>
        <v>128</v>
      </c>
      <c r="W163" t="s">
        <v>930</v>
      </c>
    </row>
    <row r="164" spans="1:23">
      <c r="C164" s="395" t="s">
        <v>1029</v>
      </c>
      <c r="D164" s="395" t="s">
        <v>954</v>
      </c>
      <c r="E164" s="411" t="s">
        <v>387</v>
      </c>
      <c r="F164" s="3" t="s">
        <v>459</v>
      </c>
      <c r="G164" s="3" t="s">
        <v>182</v>
      </c>
      <c r="H164" s="20" t="s">
        <v>288</v>
      </c>
      <c r="I164" s="158" t="s">
        <v>180</v>
      </c>
      <c r="K164" s="151"/>
      <c r="L164" s="151"/>
      <c r="M164" s="151"/>
      <c r="N164" s="151"/>
      <c r="O164" s="151"/>
      <c r="P164" s="151"/>
      <c r="Q164" s="151"/>
      <c r="R164" s="151"/>
      <c r="S164" s="151"/>
      <c r="T164" s="151" t="s">
        <v>1030</v>
      </c>
      <c r="U164" s="367">
        <v>1</v>
      </c>
      <c r="V164" s="374">
        <f t="shared" si="6"/>
        <v>127</v>
      </c>
      <c r="W164" t="s">
        <v>930</v>
      </c>
    </row>
    <row r="165" spans="1:23">
      <c r="A165" s="108"/>
      <c r="B165" s="50"/>
      <c r="C165" s="396" t="s">
        <v>744</v>
      </c>
      <c r="D165" s="396" t="s">
        <v>110</v>
      </c>
      <c r="E165" s="409" t="s">
        <v>845</v>
      </c>
      <c r="F165" s="50"/>
      <c r="G165" s="50"/>
      <c r="H165" s="204"/>
      <c r="I165" s="157" t="s">
        <v>180</v>
      </c>
      <c r="J165" s="50"/>
      <c r="K165" s="281"/>
      <c r="L165" s="281"/>
      <c r="M165" s="281"/>
      <c r="N165" s="281"/>
      <c r="O165" s="281"/>
      <c r="P165" s="281"/>
      <c r="Q165" s="281"/>
      <c r="R165" s="281"/>
      <c r="S165" s="281">
        <v>127</v>
      </c>
      <c r="T165" s="281"/>
      <c r="U165" s="367">
        <v>1</v>
      </c>
      <c r="V165" s="374">
        <f t="shared" si="6"/>
        <v>127</v>
      </c>
      <c r="W165" t="s">
        <v>930</v>
      </c>
    </row>
    <row r="166" spans="1:23">
      <c r="C166" s="395" t="s">
        <v>1032</v>
      </c>
      <c r="D166" s="395" t="s">
        <v>237</v>
      </c>
      <c r="E166" s="411" t="s">
        <v>931</v>
      </c>
      <c r="F166" s="3" t="s">
        <v>440</v>
      </c>
      <c r="G166" s="3" t="s">
        <v>182</v>
      </c>
      <c r="H166" s="20" t="s">
        <v>287</v>
      </c>
      <c r="I166" s="158" t="s">
        <v>180</v>
      </c>
      <c r="K166" s="151"/>
      <c r="L166" s="151"/>
      <c r="M166" s="151"/>
      <c r="N166" s="151"/>
      <c r="O166" s="151"/>
      <c r="P166" s="151"/>
      <c r="Q166" s="151"/>
      <c r="R166" s="151"/>
      <c r="S166" s="151"/>
      <c r="T166" s="151" t="s">
        <v>1033</v>
      </c>
      <c r="U166" s="367">
        <v>1</v>
      </c>
      <c r="V166" s="374">
        <f t="shared" si="6"/>
        <v>126</v>
      </c>
      <c r="W166" t="s">
        <v>930</v>
      </c>
    </row>
    <row r="167" spans="1:23">
      <c r="A167" s="108"/>
      <c r="B167" s="50"/>
      <c r="C167" s="392" t="s">
        <v>745</v>
      </c>
      <c r="D167" s="392" t="s">
        <v>177</v>
      </c>
      <c r="E167" s="409" t="s">
        <v>203</v>
      </c>
      <c r="F167" s="50" t="s">
        <v>468</v>
      </c>
      <c r="G167" s="50" t="s">
        <v>182</v>
      </c>
      <c r="H167" s="204" t="s">
        <v>287</v>
      </c>
      <c r="I167" s="157" t="s">
        <v>180</v>
      </c>
      <c r="J167" s="50"/>
      <c r="K167" s="281"/>
      <c r="L167" s="281"/>
      <c r="M167" s="281"/>
      <c r="N167" s="281"/>
      <c r="O167" s="281"/>
      <c r="P167" s="281"/>
      <c r="Q167" s="281"/>
      <c r="R167" s="281"/>
      <c r="S167" s="281">
        <v>126</v>
      </c>
      <c r="T167" s="281"/>
      <c r="U167" s="367">
        <v>1</v>
      </c>
      <c r="V167" s="374">
        <f t="shared" si="6"/>
        <v>126</v>
      </c>
      <c r="W167" t="s">
        <v>930</v>
      </c>
    </row>
    <row r="168" spans="1:23">
      <c r="A168" s="108"/>
      <c r="B168" s="50"/>
      <c r="C168" s="392" t="s">
        <v>131</v>
      </c>
      <c r="D168" s="392" t="s">
        <v>177</v>
      </c>
      <c r="E168" s="408" t="s">
        <v>746</v>
      </c>
      <c r="F168" s="52"/>
      <c r="G168" s="52" t="s">
        <v>182</v>
      </c>
      <c r="H168" s="205" t="s">
        <v>287</v>
      </c>
      <c r="I168" s="157" t="s">
        <v>180</v>
      </c>
      <c r="J168" s="52"/>
      <c r="K168" s="277"/>
      <c r="L168" s="277"/>
      <c r="M168" s="277"/>
      <c r="N168" s="277"/>
      <c r="O168" s="277"/>
      <c r="P168" s="277"/>
      <c r="Q168" s="277"/>
      <c r="R168" s="281"/>
      <c r="S168" s="281">
        <v>125</v>
      </c>
      <c r="T168" s="281"/>
      <c r="U168" s="367">
        <v>1</v>
      </c>
      <c r="V168" s="374">
        <f t="shared" si="6"/>
        <v>125</v>
      </c>
      <c r="W168" t="s">
        <v>930</v>
      </c>
    </row>
    <row r="169" spans="1:23">
      <c r="C169" s="395" t="s">
        <v>1035</v>
      </c>
      <c r="D169" s="395" t="s">
        <v>253</v>
      </c>
      <c r="E169" s="411" t="s">
        <v>872</v>
      </c>
      <c r="F169" s="3" t="s">
        <v>448</v>
      </c>
      <c r="G169" s="3" t="s">
        <v>182</v>
      </c>
      <c r="H169" s="20" t="s">
        <v>288</v>
      </c>
      <c r="I169" s="158" t="s">
        <v>180</v>
      </c>
      <c r="K169" s="151"/>
      <c r="L169" s="151"/>
      <c r="M169" s="151"/>
      <c r="N169" s="151"/>
      <c r="O169" s="151"/>
      <c r="P169" s="151"/>
      <c r="Q169" s="151"/>
      <c r="R169" s="151"/>
      <c r="S169" s="151"/>
      <c r="T169" s="151" t="s">
        <v>1036</v>
      </c>
      <c r="U169" s="367">
        <v>1</v>
      </c>
      <c r="V169" s="374">
        <f t="shared" si="6"/>
        <v>125</v>
      </c>
      <c r="W169" t="s">
        <v>930</v>
      </c>
    </row>
    <row r="170" spans="1:23">
      <c r="A170" s="108"/>
      <c r="B170" s="53"/>
      <c r="C170" s="382" t="s">
        <v>86</v>
      </c>
      <c r="D170" s="382" t="s">
        <v>87</v>
      </c>
      <c r="E170" s="399" t="s">
        <v>88</v>
      </c>
      <c r="F170" s="53">
        <v>1983</v>
      </c>
      <c r="G170" s="53"/>
      <c r="H170" s="184"/>
      <c r="I170" s="157" t="s">
        <v>180</v>
      </c>
      <c r="J170" s="54"/>
      <c r="K170" s="206">
        <v>66</v>
      </c>
      <c r="L170" s="206">
        <v>59</v>
      </c>
      <c r="M170" s="206"/>
      <c r="N170" s="206"/>
      <c r="O170" s="206"/>
      <c r="P170" s="206"/>
      <c r="Q170" s="206"/>
      <c r="R170" s="206"/>
      <c r="S170" s="206"/>
      <c r="T170" s="206"/>
      <c r="U170" s="367">
        <v>2</v>
      </c>
      <c r="V170" s="374">
        <f t="shared" si="6"/>
        <v>125</v>
      </c>
      <c r="W170" t="s">
        <v>930</v>
      </c>
    </row>
    <row r="171" spans="1:23">
      <c r="A171" s="108"/>
      <c r="B171" s="50"/>
      <c r="C171" s="392" t="s">
        <v>747</v>
      </c>
      <c r="D171" s="392" t="s">
        <v>110</v>
      </c>
      <c r="E171" s="408" t="s">
        <v>748</v>
      </c>
      <c r="F171" s="52"/>
      <c r="G171" s="52"/>
      <c r="H171" s="205"/>
      <c r="I171" s="157" t="s">
        <v>180</v>
      </c>
      <c r="J171" s="52"/>
      <c r="K171" s="277"/>
      <c r="L171" s="277"/>
      <c r="M171" s="277"/>
      <c r="N171" s="277"/>
      <c r="O171" s="277"/>
      <c r="P171" s="277"/>
      <c r="Q171" s="277"/>
      <c r="R171" s="281"/>
      <c r="S171" s="281">
        <v>124</v>
      </c>
      <c r="T171" s="281"/>
      <c r="U171" s="367">
        <v>1</v>
      </c>
      <c r="V171" s="374">
        <f t="shared" si="6"/>
        <v>124</v>
      </c>
      <c r="W171" t="s">
        <v>930</v>
      </c>
    </row>
    <row r="172" spans="1:23">
      <c r="A172" s="108"/>
      <c r="B172" s="165"/>
      <c r="C172" s="387" t="s">
        <v>240</v>
      </c>
      <c r="D172" s="387" t="s">
        <v>523</v>
      </c>
      <c r="E172" s="399" t="s">
        <v>178</v>
      </c>
      <c r="F172" s="54">
        <v>1988</v>
      </c>
      <c r="G172" s="3" t="s">
        <v>182</v>
      </c>
      <c r="H172" s="20" t="s">
        <v>287</v>
      </c>
      <c r="I172" s="157" t="s">
        <v>180</v>
      </c>
      <c r="J172" s="166"/>
      <c r="K172" s="206"/>
      <c r="L172" s="206"/>
      <c r="M172" s="206"/>
      <c r="N172" s="206"/>
      <c r="O172" s="206"/>
      <c r="P172" s="206">
        <v>53</v>
      </c>
      <c r="Q172" s="206"/>
      <c r="R172" s="206"/>
      <c r="S172" s="206"/>
      <c r="T172" s="206">
        <v>71</v>
      </c>
      <c r="U172" s="367">
        <v>2</v>
      </c>
      <c r="V172" s="374">
        <f t="shared" si="6"/>
        <v>124</v>
      </c>
      <c r="W172" t="s">
        <v>930</v>
      </c>
    </row>
    <row r="173" spans="1:23">
      <c r="A173" s="108"/>
      <c r="B173" s="50"/>
      <c r="C173" s="392" t="s">
        <v>79</v>
      </c>
      <c r="D173" s="392" t="s">
        <v>553</v>
      </c>
      <c r="E173" s="409" t="s">
        <v>846</v>
      </c>
      <c r="F173" s="50"/>
      <c r="G173" s="50"/>
      <c r="H173" s="204"/>
      <c r="I173" s="157" t="s">
        <v>180</v>
      </c>
      <c r="J173" s="50"/>
      <c r="K173" s="281"/>
      <c r="L173" s="281"/>
      <c r="M173" s="281"/>
      <c r="N173" s="281"/>
      <c r="O173" s="281"/>
      <c r="P173" s="281"/>
      <c r="Q173" s="281"/>
      <c r="R173" s="281"/>
      <c r="S173" s="281">
        <v>123</v>
      </c>
      <c r="T173" s="281"/>
      <c r="U173" s="367">
        <v>1</v>
      </c>
      <c r="V173" s="374">
        <f t="shared" si="6"/>
        <v>123</v>
      </c>
      <c r="W173" t="s">
        <v>930</v>
      </c>
    </row>
    <row r="174" spans="1:23">
      <c r="C174" s="395" t="s">
        <v>1039</v>
      </c>
      <c r="D174" s="395" t="s">
        <v>1040</v>
      </c>
      <c r="E174" s="411" t="s">
        <v>68</v>
      </c>
      <c r="F174" s="3" t="s">
        <v>429</v>
      </c>
      <c r="I174" s="158" t="s">
        <v>180</v>
      </c>
      <c r="K174" s="151"/>
      <c r="L174" s="151"/>
      <c r="M174" s="151"/>
      <c r="N174" s="151"/>
      <c r="O174" s="151"/>
      <c r="P174" s="151"/>
      <c r="Q174" s="151"/>
      <c r="R174" s="151"/>
      <c r="S174" s="151"/>
      <c r="T174" s="151" t="s">
        <v>1041</v>
      </c>
      <c r="U174" s="367">
        <v>1</v>
      </c>
      <c r="V174" s="374">
        <f t="shared" si="6"/>
        <v>122</v>
      </c>
      <c r="W174" t="s">
        <v>930</v>
      </c>
    </row>
    <row r="175" spans="1:23">
      <c r="A175" s="108"/>
      <c r="B175" s="50"/>
      <c r="C175" s="393" t="s">
        <v>692</v>
      </c>
      <c r="D175" s="393" t="s">
        <v>353</v>
      </c>
      <c r="E175" s="409" t="s">
        <v>157</v>
      </c>
      <c r="F175" s="50" t="s">
        <v>466</v>
      </c>
      <c r="G175" s="50" t="s">
        <v>179</v>
      </c>
      <c r="H175" s="204"/>
      <c r="I175" s="157" t="s">
        <v>180</v>
      </c>
      <c r="J175" s="50"/>
      <c r="K175" s="281"/>
      <c r="L175" s="281"/>
      <c r="M175" s="281"/>
      <c r="N175" s="281"/>
      <c r="O175" s="281"/>
      <c r="P175" s="281"/>
      <c r="Q175" s="281"/>
      <c r="R175" s="281" t="s">
        <v>693</v>
      </c>
      <c r="S175" s="281"/>
      <c r="T175" s="281" t="s">
        <v>1025</v>
      </c>
      <c r="U175" s="367">
        <v>2</v>
      </c>
      <c r="V175" s="374">
        <f t="shared" si="6"/>
        <v>122</v>
      </c>
      <c r="W175" t="s">
        <v>930</v>
      </c>
    </row>
    <row r="176" spans="1:23">
      <c r="A176" s="108"/>
      <c r="C176" s="395" t="s">
        <v>801</v>
      </c>
      <c r="D176" s="395" t="s">
        <v>802</v>
      </c>
      <c r="E176" s="411" t="s">
        <v>586</v>
      </c>
      <c r="I176" s="157" t="s">
        <v>180</v>
      </c>
      <c r="K176" s="151"/>
      <c r="L176" s="151"/>
      <c r="M176" s="151"/>
      <c r="N176" s="151"/>
      <c r="O176" s="151"/>
      <c r="P176" s="151"/>
      <c r="Q176" s="151"/>
      <c r="R176" s="151"/>
      <c r="S176" s="151">
        <v>56</v>
      </c>
      <c r="T176" s="151">
        <v>66</v>
      </c>
      <c r="U176" s="367">
        <v>2</v>
      </c>
      <c r="V176" s="374">
        <f t="shared" si="6"/>
        <v>122</v>
      </c>
      <c r="W176" t="s">
        <v>930</v>
      </c>
    </row>
    <row r="177" spans="1:23">
      <c r="C177" s="395" t="s">
        <v>685</v>
      </c>
      <c r="D177" s="395" t="s">
        <v>22</v>
      </c>
      <c r="E177" s="411" t="s">
        <v>68</v>
      </c>
      <c r="F177" s="3" t="s">
        <v>461</v>
      </c>
      <c r="G177" s="3" t="s">
        <v>182</v>
      </c>
      <c r="H177" s="20" t="s">
        <v>288</v>
      </c>
      <c r="I177" s="158" t="s">
        <v>180</v>
      </c>
      <c r="K177" s="151"/>
      <c r="L177" s="151"/>
      <c r="M177" s="151"/>
      <c r="N177" s="151"/>
      <c r="O177" s="151"/>
      <c r="P177" s="151"/>
      <c r="Q177" s="151"/>
      <c r="R177" s="151"/>
      <c r="S177" s="151"/>
      <c r="T177" s="151" t="s">
        <v>1042</v>
      </c>
      <c r="U177" s="367">
        <v>1</v>
      </c>
      <c r="V177" s="374">
        <f t="shared" si="6"/>
        <v>120</v>
      </c>
      <c r="W177" t="s">
        <v>930</v>
      </c>
    </row>
    <row r="178" spans="1:23">
      <c r="A178" s="108"/>
      <c r="B178" s="54"/>
      <c r="C178" s="381" t="s">
        <v>0</v>
      </c>
      <c r="D178" s="381" t="s">
        <v>1</v>
      </c>
      <c r="E178" s="380" t="s">
        <v>214</v>
      </c>
      <c r="F178" s="54">
        <v>1984</v>
      </c>
      <c r="G178" s="54"/>
      <c r="H178" s="184"/>
      <c r="I178" s="157" t="s">
        <v>180</v>
      </c>
      <c r="J178" s="54"/>
      <c r="K178" s="206">
        <v>69</v>
      </c>
      <c r="L178" s="206">
        <v>49</v>
      </c>
      <c r="M178" s="206"/>
      <c r="N178" s="206"/>
      <c r="O178" s="206"/>
      <c r="P178" s="206"/>
      <c r="Q178" s="206"/>
      <c r="R178" s="206"/>
      <c r="S178" s="206"/>
      <c r="T178" s="206"/>
      <c r="U178" s="367">
        <v>2</v>
      </c>
      <c r="V178" s="374">
        <f t="shared" si="6"/>
        <v>118</v>
      </c>
      <c r="W178" t="s">
        <v>930</v>
      </c>
    </row>
    <row r="179" spans="1:23">
      <c r="A179" s="108"/>
      <c r="B179" s="58"/>
      <c r="C179" s="382" t="s">
        <v>330</v>
      </c>
      <c r="D179" s="382" t="s">
        <v>331</v>
      </c>
      <c r="E179" s="399" t="s">
        <v>332</v>
      </c>
      <c r="F179" s="17">
        <v>1977</v>
      </c>
      <c r="G179" s="17" t="s">
        <v>179</v>
      </c>
      <c r="H179" s="183"/>
      <c r="I179" s="157" t="s">
        <v>180</v>
      </c>
      <c r="J179" s="57"/>
      <c r="K179" s="206"/>
      <c r="L179" s="206">
        <v>55</v>
      </c>
      <c r="M179" s="206"/>
      <c r="N179" s="206"/>
      <c r="O179" s="206"/>
      <c r="P179" s="206">
        <v>62</v>
      </c>
      <c r="Q179" s="206"/>
      <c r="R179" s="206"/>
      <c r="S179" s="206"/>
      <c r="T179" s="206"/>
      <c r="U179" s="367">
        <v>2</v>
      </c>
      <c r="V179" s="374">
        <f t="shared" si="6"/>
        <v>117</v>
      </c>
      <c r="W179" t="s">
        <v>930</v>
      </c>
    </row>
    <row r="180" spans="1:23">
      <c r="A180" s="108"/>
      <c r="B180" s="54"/>
      <c r="C180" s="381" t="s">
        <v>124</v>
      </c>
      <c r="D180" s="381" t="s">
        <v>188</v>
      </c>
      <c r="E180" s="380" t="s">
        <v>214</v>
      </c>
      <c r="F180" s="54">
        <v>1971</v>
      </c>
      <c r="G180" s="54"/>
      <c r="H180" s="183"/>
      <c r="I180" s="157" t="s">
        <v>180</v>
      </c>
      <c r="J180" s="54"/>
      <c r="K180" s="206">
        <v>34</v>
      </c>
      <c r="L180" s="206">
        <v>44</v>
      </c>
      <c r="M180" s="206">
        <v>39</v>
      </c>
      <c r="N180" s="206"/>
      <c r="O180" s="206"/>
      <c r="P180" s="206"/>
      <c r="Q180" s="206"/>
      <c r="R180" s="206"/>
      <c r="S180" s="206"/>
      <c r="T180" s="206"/>
      <c r="U180" s="367">
        <v>3</v>
      </c>
      <c r="V180" s="374">
        <f t="shared" si="6"/>
        <v>117</v>
      </c>
      <c r="W180" t="s">
        <v>930</v>
      </c>
    </row>
    <row r="181" spans="1:23">
      <c r="C181" s="395" t="s">
        <v>1045</v>
      </c>
      <c r="D181" s="395" t="s">
        <v>223</v>
      </c>
      <c r="E181" s="411" t="s">
        <v>1046</v>
      </c>
      <c r="F181" s="3" t="s">
        <v>440</v>
      </c>
      <c r="G181" s="3" t="s">
        <v>182</v>
      </c>
      <c r="H181" s="20" t="s">
        <v>287</v>
      </c>
      <c r="I181" s="158" t="s">
        <v>180</v>
      </c>
      <c r="K181" s="151"/>
      <c r="L181" s="151"/>
      <c r="M181" s="151"/>
      <c r="N181" s="151"/>
      <c r="O181" s="151"/>
      <c r="P181" s="151"/>
      <c r="Q181" s="151"/>
      <c r="R181" s="151"/>
      <c r="S181" s="151"/>
      <c r="T181" s="151" t="s">
        <v>1047</v>
      </c>
      <c r="U181" s="367">
        <v>1</v>
      </c>
      <c r="V181" s="374">
        <f t="shared" si="6"/>
        <v>116</v>
      </c>
      <c r="W181" t="s">
        <v>930</v>
      </c>
    </row>
    <row r="182" spans="1:23">
      <c r="C182" s="395" t="s">
        <v>1048</v>
      </c>
      <c r="D182" s="395" t="s">
        <v>1049</v>
      </c>
      <c r="E182" s="411" t="s">
        <v>938</v>
      </c>
      <c r="F182" s="3" t="s">
        <v>471</v>
      </c>
      <c r="G182" s="3" t="s">
        <v>182</v>
      </c>
      <c r="H182" s="20" t="s">
        <v>285</v>
      </c>
      <c r="I182" s="158" t="s">
        <v>180</v>
      </c>
      <c r="K182" s="151"/>
      <c r="L182" s="151"/>
      <c r="M182" s="151"/>
      <c r="N182" s="151"/>
      <c r="O182" s="151"/>
      <c r="P182" s="151"/>
      <c r="Q182" s="151"/>
      <c r="R182" s="151"/>
      <c r="S182" s="151"/>
      <c r="T182" s="151" t="s">
        <v>1050</v>
      </c>
      <c r="U182" s="367">
        <v>1</v>
      </c>
      <c r="V182" s="374">
        <f t="shared" si="6"/>
        <v>115</v>
      </c>
      <c r="W182" t="s">
        <v>930</v>
      </c>
    </row>
    <row r="183" spans="1:23">
      <c r="A183" s="108"/>
      <c r="B183" s="50"/>
      <c r="C183" s="392" t="s">
        <v>751</v>
      </c>
      <c r="D183" s="392" t="s">
        <v>752</v>
      </c>
      <c r="E183" s="409" t="s">
        <v>732</v>
      </c>
      <c r="F183" s="50"/>
      <c r="G183" s="50"/>
      <c r="H183" s="204"/>
      <c r="I183" s="157" t="s">
        <v>180</v>
      </c>
      <c r="J183" s="50"/>
      <c r="K183" s="281"/>
      <c r="L183" s="281"/>
      <c r="M183" s="281"/>
      <c r="N183" s="281"/>
      <c r="O183" s="281"/>
      <c r="P183" s="281"/>
      <c r="Q183" s="281"/>
      <c r="R183" s="281"/>
      <c r="S183" s="281">
        <v>115</v>
      </c>
      <c r="T183" s="281"/>
      <c r="U183" s="367">
        <v>1</v>
      </c>
      <c r="V183" s="374">
        <f t="shared" si="6"/>
        <v>115</v>
      </c>
      <c r="W183" t="s">
        <v>930</v>
      </c>
    </row>
    <row r="184" spans="1:23">
      <c r="A184" s="108"/>
      <c r="B184" s="53"/>
      <c r="C184" s="382" t="s">
        <v>44</v>
      </c>
      <c r="D184" s="382" t="s">
        <v>112</v>
      </c>
      <c r="E184" s="399" t="s">
        <v>113</v>
      </c>
      <c r="F184" s="53">
        <v>1984</v>
      </c>
      <c r="G184" s="53" t="s">
        <v>182</v>
      </c>
      <c r="H184" s="184" t="s">
        <v>287</v>
      </c>
      <c r="I184" s="157" t="s">
        <v>180</v>
      </c>
      <c r="J184" s="54"/>
      <c r="K184" s="206">
        <v>62</v>
      </c>
      <c r="L184" s="206"/>
      <c r="M184" s="206">
        <v>53</v>
      </c>
      <c r="N184" s="206"/>
      <c r="O184" s="206"/>
      <c r="P184" s="206"/>
      <c r="Q184" s="206"/>
      <c r="R184" s="206"/>
      <c r="S184" s="206"/>
      <c r="T184" s="206"/>
      <c r="U184" s="367">
        <v>2</v>
      </c>
      <c r="V184" s="374">
        <f t="shared" si="6"/>
        <v>115</v>
      </c>
      <c r="W184" t="s">
        <v>930</v>
      </c>
    </row>
    <row r="185" spans="1:23">
      <c r="A185" s="108"/>
      <c r="B185" s="50"/>
      <c r="C185" s="392" t="s">
        <v>753</v>
      </c>
      <c r="D185" s="392" t="s">
        <v>202</v>
      </c>
      <c r="E185" s="408" t="s">
        <v>132</v>
      </c>
      <c r="F185" s="52"/>
      <c r="G185" s="52"/>
      <c r="H185" s="205"/>
      <c r="I185" s="157" t="s">
        <v>180</v>
      </c>
      <c r="J185" s="52"/>
      <c r="K185" s="277"/>
      <c r="L185" s="277"/>
      <c r="M185" s="277"/>
      <c r="N185" s="277"/>
      <c r="O185" s="277"/>
      <c r="P185" s="277"/>
      <c r="Q185" s="277"/>
      <c r="R185" s="281"/>
      <c r="S185" s="281">
        <v>114</v>
      </c>
      <c r="T185" s="281"/>
      <c r="U185" s="367">
        <v>1</v>
      </c>
      <c r="V185" s="374">
        <f t="shared" si="6"/>
        <v>114</v>
      </c>
      <c r="W185" t="s">
        <v>930</v>
      </c>
    </row>
    <row r="186" spans="1:23">
      <c r="A186" s="108"/>
      <c r="B186" s="55"/>
      <c r="C186" s="385" t="s">
        <v>412</v>
      </c>
      <c r="D186" s="385" t="s">
        <v>164</v>
      </c>
      <c r="E186" s="380" t="s">
        <v>153</v>
      </c>
      <c r="F186" s="165">
        <v>1955</v>
      </c>
      <c r="G186" s="164" t="s">
        <v>182</v>
      </c>
      <c r="H186" s="183" t="s">
        <v>284</v>
      </c>
      <c r="I186" s="157" t="s">
        <v>180</v>
      </c>
      <c r="J186" s="19"/>
      <c r="K186" s="206"/>
      <c r="L186" s="206"/>
      <c r="M186" s="206"/>
      <c r="N186" s="206">
        <v>19</v>
      </c>
      <c r="O186" s="207"/>
      <c r="P186" s="206">
        <v>21</v>
      </c>
      <c r="Q186" s="206"/>
      <c r="R186" s="206"/>
      <c r="S186" s="151">
        <v>37</v>
      </c>
      <c r="T186" s="206">
        <v>37</v>
      </c>
      <c r="U186" s="367">
        <v>4</v>
      </c>
      <c r="V186" s="374">
        <f t="shared" si="6"/>
        <v>114</v>
      </c>
      <c r="W186" t="s">
        <v>930</v>
      </c>
    </row>
    <row r="187" spans="1:23">
      <c r="A187" s="108"/>
      <c r="B187" s="50"/>
      <c r="C187" s="392" t="s">
        <v>754</v>
      </c>
      <c r="D187" s="392" t="s">
        <v>237</v>
      </c>
      <c r="E187" s="409" t="s">
        <v>724</v>
      </c>
      <c r="F187" s="50"/>
      <c r="G187" s="50"/>
      <c r="H187" s="204"/>
      <c r="I187" s="157" t="s">
        <v>180</v>
      </c>
      <c r="J187" s="50"/>
      <c r="K187" s="281"/>
      <c r="L187" s="281"/>
      <c r="M187" s="281"/>
      <c r="N187" s="281"/>
      <c r="O187" s="281"/>
      <c r="P187" s="281"/>
      <c r="Q187" s="281"/>
      <c r="R187" s="281"/>
      <c r="S187" s="281">
        <v>113</v>
      </c>
      <c r="T187" s="281"/>
      <c r="U187" s="367">
        <v>1</v>
      </c>
      <c r="V187" s="374">
        <f t="shared" si="6"/>
        <v>113</v>
      </c>
      <c r="W187" t="s">
        <v>930</v>
      </c>
    </row>
    <row r="188" spans="1:23">
      <c r="A188" s="108"/>
      <c r="B188" s="50"/>
      <c r="C188" s="392" t="s">
        <v>755</v>
      </c>
      <c r="D188" s="392" t="s">
        <v>756</v>
      </c>
      <c r="E188" s="408" t="s">
        <v>714</v>
      </c>
      <c r="F188" s="52"/>
      <c r="G188" s="52"/>
      <c r="H188" s="205"/>
      <c r="I188" s="157" t="s">
        <v>180</v>
      </c>
      <c r="J188" s="52"/>
      <c r="K188" s="277"/>
      <c r="L188" s="277"/>
      <c r="M188" s="277"/>
      <c r="N188" s="277"/>
      <c r="O188" s="277"/>
      <c r="P188" s="277"/>
      <c r="Q188" s="277"/>
      <c r="R188" s="281"/>
      <c r="S188" s="281">
        <v>111</v>
      </c>
      <c r="T188" s="281"/>
      <c r="U188" s="367">
        <v>1</v>
      </c>
      <c r="V188" s="374">
        <f t="shared" si="6"/>
        <v>111</v>
      </c>
      <c r="W188" t="s">
        <v>930</v>
      </c>
    </row>
    <row r="189" spans="1:23">
      <c r="C189" s="395" t="s">
        <v>699</v>
      </c>
      <c r="D189" s="395" t="s">
        <v>220</v>
      </c>
      <c r="E189" s="411" t="s">
        <v>1057</v>
      </c>
      <c r="F189" s="3" t="s">
        <v>461</v>
      </c>
      <c r="G189" s="3" t="s">
        <v>182</v>
      </c>
      <c r="H189" s="20" t="s">
        <v>288</v>
      </c>
      <c r="I189" s="158" t="s">
        <v>180</v>
      </c>
      <c r="K189" s="151"/>
      <c r="L189" s="151"/>
      <c r="M189" s="151"/>
      <c r="N189" s="151"/>
      <c r="O189" s="151"/>
      <c r="P189" s="151"/>
      <c r="Q189" s="151"/>
      <c r="R189" s="151"/>
      <c r="S189" s="151"/>
      <c r="T189" s="151" t="s">
        <v>1058</v>
      </c>
      <c r="U189" s="367">
        <v>1</v>
      </c>
      <c r="V189" s="374">
        <f t="shared" si="6"/>
        <v>109</v>
      </c>
      <c r="W189" t="s">
        <v>930</v>
      </c>
    </row>
    <row r="190" spans="1:23">
      <c r="C190" s="395" t="s">
        <v>145</v>
      </c>
      <c r="D190" s="395" t="s">
        <v>227</v>
      </c>
      <c r="E190" s="411" t="s">
        <v>938</v>
      </c>
      <c r="F190" s="3" t="s">
        <v>459</v>
      </c>
      <c r="G190" s="3" t="s">
        <v>182</v>
      </c>
      <c r="H190" s="20" t="s">
        <v>288</v>
      </c>
      <c r="I190" s="158" t="s">
        <v>180</v>
      </c>
      <c r="K190" s="151"/>
      <c r="L190" s="151"/>
      <c r="M190" s="151"/>
      <c r="N190" s="151"/>
      <c r="O190" s="151"/>
      <c r="P190" s="151"/>
      <c r="Q190" s="151"/>
      <c r="R190" s="151"/>
      <c r="S190" s="151"/>
      <c r="T190" s="151" t="s">
        <v>1061</v>
      </c>
      <c r="U190" s="367">
        <v>1</v>
      </c>
      <c r="V190" s="374">
        <f t="shared" si="6"/>
        <v>107</v>
      </c>
      <c r="W190" t="s">
        <v>930</v>
      </c>
    </row>
    <row r="191" spans="1:23">
      <c r="A191" s="108"/>
      <c r="B191" s="50"/>
      <c r="C191" s="392" t="s">
        <v>757</v>
      </c>
      <c r="D191" s="392" t="s">
        <v>758</v>
      </c>
      <c r="E191" s="409" t="s">
        <v>732</v>
      </c>
      <c r="F191" s="50"/>
      <c r="G191" s="50"/>
      <c r="H191" s="204"/>
      <c r="I191" s="157" t="s">
        <v>180</v>
      </c>
      <c r="J191" s="50"/>
      <c r="K191" s="281"/>
      <c r="L191" s="281"/>
      <c r="M191" s="281"/>
      <c r="N191" s="281"/>
      <c r="O191" s="281"/>
      <c r="P191" s="281"/>
      <c r="Q191" s="281"/>
      <c r="R191" s="281"/>
      <c r="S191" s="281">
        <v>106</v>
      </c>
      <c r="T191" s="281"/>
      <c r="U191" s="367">
        <v>1</v>
      </c>
      <c r="V191" s="374">
        <f t="shared" si="6"/>
        <v>106</v>
      </c>
      <c r="W191" t="s">
        <v>930</v>
      </c>
    </row>
    <row r="192" spans="1:23">
      <c r="A192" s="108"/>
      <c r="B192" s="58"/>
      <c r="C192" s="382" t="s">
        <v>329</v>
      </c>
      <c r="D192" s="382" t="s">
        <v>202</v>
      </c>
      <c r="E192" s="399" t="s">
        <v>113</v>
      </c>
      <c r="F192" s="17">
        <v>1960</v>
      </c>
      <c r="G192" s="17" t="s">
        <v>179</v>
      </c>
      <c r="H192" s="183"/>
      <c r="I192" s="157" t="s">
        <v>180</v>
      </c>
      <c r="J192" s="57"/>
      <c r="K192" s="206"/>
      <c r="L192" s="206">
        <v>56</v>
      </c>
      <c r="M192" s="206"/>
      <c r="N192" s="206"/>
      <c r="O192" s="206">
        <v>50</v>
      </c>
      <c r="P192" s="206"/>
      <c r="Q192" s="206"/>
      <c r="R192" s="206"/>
      <c r="S192" s="206"/>
      <c r="T192" s="206"/>
      <c r="U192" s="367">
        <v>2</v>
      </c>
      <c r="V192" s="374">
        <f t="shared" si="6"/>
        <v>106</v>
      </c>
      <c r="W192" t="s">
        <v>930</v>
      </c>
    </row>
    <row r="193" spans="1:23">
      <c r="A193" s="108"/>
      <c r="B193" s="50"/>
      <c r="C193" s="392" t="s">
        <v>759</v>
      </c>
      <c r="D193" s="392" t="s">
        <v>760</v>
      </c>
      <c r="E193" s="409" t="s">
        <v>761</v>
      </c>
      <c r="F193" s="50"/>
      <c r="G193" s="50"/>
      <c r="H193" s="204"/>
      <c r="I193" s="157" t="s">
        <v>180</v>
      </c>
      <c r="J193" s="50"/>
      <c r="K193" s="281"/>
      <c r="L193" s="281"/>
      <c r="M193" s="281"/>
      <c r="N193" s="281"/>
      <c r="O193" s="281"/>
      <c r="P193" s="281"/>
      <c r="Q193" s="281"/>
      <c r="R193" s="281"/>
      <c r="S193" s="281">
        <v>105</v>
      </c>
      <c r="T193" s="281"/>
      <c r="U193" s="367">
        <v>1</v>
      </c>
      <c r="V193" s="374">
        <f t="shared" si="6"/>
        <v>105</v>
      </c>
      <c r="W193" t="s">
        <v>930</v>
      </c>
    </row>
    <row r="194" spans="1:23">
      <c r="A194" s="108"/>
      <c r="B194" s="55"/>
      <c r="C194" s="385" t="s">
        <v>402</v>
      </c>
      <c r="D194" s="385" t="s">
        <v>220</v>
      </c>
      <c r="E194" s="380" t="s">
        <v>283</v>
      </c>
      <c r="F194" s="53">
        <v>1977</v>
      </c>
      <c r="G194" s="53" t="s">
        <v>179</v>
      </c>
      <c r="H194" s="184"/>
      <c r="I194" s="157" t="s">
        <v>180</v>
      </c>
      <c r="J194" s="19"/>
      <c r="K194" s="206"/>
      <c r="L194" s="206"/>
      <c r="M194" s="206"/>
      <c r="N194" s="206">
        <v>54</v>
      </c>
      <c r="O194" s="207"/>
      <c r="P194" s="207"/>
      <c r="Q194" s="206">
        <v>51</v>
      </c>
      <c r="R194" s="206"/>
      <c r="S194" s="206"/>
      <c r="T194" s="206"/>
      <c r="U194" s="367">
        <v>2</v>
      </c>
      <c r="V194" s="374">
        <f t="shared" si="6"/>
        <v>105</v>
      </c>
      <c r="W194" t="s">
        <v>930</v>
      </c>
    </row>
    <row r="195" spans="1:23">
      <c r="C195" s="395" t="s">
        <v>151</v>
      </c>
      <c r="D195" s="395" t="s">
        <v>227</v>
      </c>
      <c r="E195" s="411" t="s">
        <v>938</v>
      </c>
      <c r="F195" s="3" t="s">
        <v>425</v>
      </c>
      <c r="G195" s="3" t="s">
        <v>182</v>
      </c>
      <c r="H195" s="20" t="s">
        <v>287</v>
      </c>
      <c r="I195" s="158" t="s">
        <v>180</v>
      </c>
      <c r="K195" s="151"/>
      <c r="L195" s="151"/>
      <c r="M195" s="151"/>
      <c r="N195" s="151"/>
      <c r="O195" s="151"/>
      <c r="P195" s="151"/>
      <c r="Q195" s="151"/>
      <c r="R195" s="151"/>
      <c r="S195" s="151"/>
      <c r="T195" s="151" t="s">
        <v>1064</v>
      </c>
      <c r="U195" s="367">
        <v>1</v>
      </c>
      <c r="V195" s="374">
        <f t="shared" si="6"/>
        <v>104</v>
      </c>
      <c r="W195" t="s">
        <v>930</v>
      </c>
    </row>
    <row r="196" spans="1:23">
      <c r="A196" s="108"/>
      <c r="B196" s="50"/>
      <c r="C196" s="392" t="s">
        <v>762</v>
      </c>
      <c r="D196" s="392" t="s">
        <v>137</v>
      </c>
      <c r="E196" s="408" t="s">
        <v>214</v>
      </c>
      <c r="F196" s="52"/>
      <c r="G196" s="52"/>
      <c r="H196" s="205"/>
      <c r="I196" s="157" t="s">
        <v>180</v>
      </c>
      <c r="J196" s="52"/>
      <c r="K196" s="277"/>
      <c r="L196" s="277"/>
      <c r="M196" s="277"/>
      <c r="N196" s="277"/>
      <c r="O196" s="277"/>
      <c r="P196" s="277"/>
      <c r="Q196" s="277"/>
      <c r="R196" s="281"/>
      <c r="S196" s="281">
        <v>104</v>
      </c>
      <c r="T196" s="281"/>
      <c r="U196" s="367">
        <v>1</v>
      </c>
      <c r="V196" s="374">
        <f t="shared" si="6"/>
        <v>104</v>
      </c>
      <c r="W196" t="s">
        <v>930</v>
      </c>
    </row>
    <row r="197" spans="1:23">
      <c r="A197" s="108"/>
      <c r="B197" s="55"/>
      <c r="C197" s="385" t="s">
        <v>404</v>
      </c>
      <c r="D197" s="385" t="s">
        <v>164</v>
      </c>
      <c r="E197" s="380" t="s">
        <v>344</v>
      </c>
      <c r="F197" s="53">
        <v>1966</v>
      </c>
      <c r="G197" s="19"/>
      <c r="H197" s="184"/>
      <c r="I197" s="157" t="s">
        <v>180</v>
      </c>
      <c r="J197" s="19"/>
      <c r="K197" s="206"/>
      <c r="L197" s="206"/>
      <c r="M197" s="206"/>
      <c r="N197" s="206">
        <v>52</v>
      </c>
      <c r="O197" s="207"/>
      <c r="P197" s="207"/>
      <c r="Q197" s="206">
        <v>52</v>
      </c>
      <c r="R197" s="206"/>
      <c r="S197" s="206"/>
      <c r="T197" s="206"/>
      <c r="U197" s="367">
        <v>2</v>
      </c>
      <c r="V197" s="374">
        <f t="shared" ref="V197:V260" si="7">K197+L197+M197+N197+O197+P197+Q197+R197+S197+T197</f>
        <v>104</v>
      </c>
      <c r="W197" t="s">
        <v>930</v>
      </c>
    </row>
    <row r="198" spans="1:23">
      <c r="C198" s="395" t="s">
        <v>1066</v>
      </c>
      <c r="D198" s="395" t="s">
        <v>418</v>
      </c>
      <c r="E198" s="411" t="s">
        <v>1067</v>
      </c>
      <c r="F198" s="3" t="s">
        <v>994</v>
      </c>
      <c r="G198" s="3" t="s">
        <v>182</v>
      </c>
      <c r="H198" s="20" t="s">
        <v>287</v>
      </c>
      <c r="I198" s="158" t="s">
        <v>180</v>
      </c>
      <c r="K198" s="151"/>
      <c r="L198" s="151"/>
      <c r="M198" s="151"/>
      <c r="N198" s="151"/>
      <c r="O198" s="151"/>
      <c r="P198" s="151"/>
      <c r="Q198" s="151"/>
      <c r="R198" s="151"/>
      <c r="S198" s="151"/>
      <c r="T198" s="151" t="s">
        <v>1068</v>
      </c>
      <c r="U198" s="367">
        <v>1</v>
      </c>
      <c r="V198" s="374">
        <f t="shared" si="7"/>
        <v>103</v>
      </c>
      <c r="W198" t="s">
        <v>930</v>
      </c>
    </row>
    <row r="199" spans="1:23">
      <c r="C199" s="395" t="s">
        <v>240</v>
      </c>
      <c r="D199" s="395" t="s">
        <v>63</v>
      </c>
      <c r="E199" s="411" t="s">
        <v>187</v>
      </c>
      <c r="F199" s="3" t="s">
        <v>429</v>
      </c>
      <c r="G199" s="3" t="s">
        <v>182</v>
      </c>
      <c r="H199" s="20" t="s">
        <v>288</v>
      </c>
      <c r="I199" s="158" t="s">
        <v>180</v>
      </c>
      <c r="K199" s="151"/>
      <c r="L199" s="151"/>
      <c r="M199" s="151"/>
      <c r="N199" s="151"/>
      <c r="O199" s="151"/>
      <c r="P199" s="151"/>
      <c r="Q199" s="151"/>
      <c r="R199" s="151"/>
      <c r="S199" s="151"/>
      <c r="T199" s="151" t="s">
        <v>1070</v>
      </c>
      <c r="U199" s="367">
        <v>1</v>
      </c>
      <c r="V199" s="374">
        <f t="shared" si="7"/>
        <v>102</v>
      </c>
      <c r="W199" t="s">
        <v>930</v>
      </c>
    </row>
    <row r="200" spans="1:23">
      <c r="A200" s="108"/>
      <c r="B200" s="50"/>
      <c r="C200" s="392" t="s">
        <v>763</v>
      </c>
      <c r="D200" s="392" t="s">
        <v>764</v>
      </c>
      <c r="E200" s="408" t="s">
        <v>214</v>
      </c>
      <c r="F200" s="52"/>
      <c r="G200" s="52"/>
      <c r="H200" s="205"/>
      <c r="I200" s="157" t="s">
        <v>180</v>
      </c>
      <c r="J200" s="52"/>
      <c r="K200" s="277"/>
      <c r="L200" s="277"/>
      <c r="M200" s="277"/>
      <c r="N200" s="277"/>
      <c r="O200" s="277"/>
      <c r="P200" s="277"/>
      <c r="Q200" s="277"/>
      <c r="R200" s="281"/>
      <c r="S200" s="281">
        <v>102</v>
      </c>
      <c r="T200" s="281"/>
      <c r="U200" s="367">
        <v>1</v>
      </c>
      <c r="V200" s="374">
        <f t="shared" si="7"/>
        <v>102</v>
      </c>
      <c r="W200" t="s">
        <v>930</v>
      </c>
    </row>
    <row r="201" spans="1:23">
      <c r="C201" s="395" t="s">
        <v>1071</v>
      </c>
      <c r="D201" s="395" t="s">
        <v>225</v>
      </c>
      <c r="E201" s="411" t="s">
        <v>798</v>
      </c>
      <c r="F201" s="3" t="s">
        <v>469</v>
      </c>
      <c r="G201" s="3" t="s">
        <v>182</v>
      </c>
      <c r="H201" s="20" t="s">
        <v>285</v>
      </c>
      <c r="I201" s="158" t="s">
        <v>180</v>
      </c>
      <c r="K201" s="151"/>
      <c r="L201" s="151"/>
      <c r="M201" s="151"/>
      <c r="N201" s="151"/>
      <c r="O201" s="151"/>
      <c r="P201" s="151"/>
      <c r="Q201" s="151"/>
      <c r="R201" s="151"/>
      <c r="S201" s="151"/>
      <c r="T201" s="151" t="s">
        <v>1072</v>
      </c>
      <c r="U201" s="367">
        <v>1</v>
      </c>
      <c r="V201" s="374">
        <f t="shared" si="7"/>
        <v>101</v>
      </c>
      <c r="W201" t="s">
        <v>930</v>
      </c>
    </row>
    <row r="202" spans="1:23">
      <c r="C202" s="395" t="s">
        <v>69</v>
      </c>
      <c r="D202" s="395" t="s">
        <v>208</v>
      </c>
      <c r="E202" s="411" t="s">
        <v>472</v>
      </c>
      <c r="F202" s="3" t="s">
        <v>447</v>
      </c>
      <c r="G202" s="3" t="s">
        <v>182</v>
      </c>
      <c r="H202" s="20" t="s">
        <v>288</v>
      </c>
      <c r="I202" s="158" t="s">
        <v>180</v>
      </c>
      <c r="K202" s="151"/>
      <c r="L202" s="151"/>
      <c r="M202" s="151"/>
      <c r="N202" s="151"/>
      <c r="O202" s="151"/>
      <c r="P202" s="151"/>
      <c r="Q202" s="151"/>
      <c r="R202" s="151"/>
      <c r="S202" s="151"/>
      <c r="T202" s="151" t="s">
        <v>1069</v>
      </c>
      <c r="U202" s="367">
        <v>1</v>
      </c>
      <c r="V202" s="374">
        <f t="shared" si="7"/>
        <v>99</v>
      </c>
      <c r="W202" t="s">
        <v>930</v>
      </c>
    </row>
    <row r="203" spans="1:23">
      <c r="C203" s="395" t="s">
        <v>376</v>
      </c>
      <c r="D203" s="395" t="s">
        <v>253</v>
      </c>
      <c r="E203" s="411" t="s">
        <v>1073</v>
      </c>
      <c r="F203" s="3" t="s">
        <v>446</v>
      </c>
      <c r="G203" s="3" t="s">
        <v>182</v>
      </c>
      <c r="H203" s="20" t="s">
        <v>288</v>
      </c>
      <c r="I203" s="158" t="s">
        <v>180</v>
      </c>
      <c r="K203" s="151"/>
      <c r="L203" s="151"/>
      <c r="M203" s="151"/>
      <c r="N203" s="151"/>
      <c r="O203" s="151"/>
      <c r="P203" s="151"/>
      <c r="Q203" s="151"/>
      <c r="R203" s="151"/>
      <c r="S203" s="151"/>
      <c r="T203" s="151" t="s">
        <v>1065</v>
      </c>
      <c r="U203" s="367">
        <v>1</v>
      </c>
      <c r="V203" s="374">
        <f t="shared" si="7"/>
        <v>98</v>
      </c>
      <c r="W203" t="s">
        <v>930</v>
      </c>
    </row>
    <row r="204" spans="1:23">
      <c r="A204" s="108"/>
      <c r="B204" s="50"/>
      <c r="C204" s="392" t="s">
        <v>767</v>
      </c>
      <c r="D204" s="392" t="s">
        <v>121</v>
      </c>
      <c r="E204" s="408" t="s">
        <v>732</v>
      </c>
      <c r="F204" s="52"/>
      <c r="G204" s="52"/>
      <c r="H204" s="205"/>
      <c r="I204" s="157" t="s">
        <v>180</v>
      </c>
      <c r="J204" s="52"/>
      <c r="K204" s="277"/>
      <c r="L204" s="277"/>
      <c r="M204" s="277"/>
      <c r="N204" s="277"/>
      <c r="O204" s="277"/>
      <c r="P204" s="277"/>
      <c r="Q204" s="277"/>
      <c r="R204" s="281"/>
      <c r="S204" s="281">
        <v>98</v>
      </c>
      <c r="T204" s="281"/>
      <c r="U204" s="367">
        <v>1</v>
      </c>
      <c r="V204" s="374">
        <f t="shared" si="7"/>
        <v>98</v>
      </c>
      <c r="W204" t="s">
        <v>930</v>
      </c>
    </row>
    <row r="205" spans="1:23">
      <c r="A205" s="108"/>
      <c r="B205" s="50"/>
      <c r="C205" s="392" t="s">
        <v>408</v>
      </c>
      <c r="D205" s="392" t="s">
        <v>768</v>
      </c>
      <c r="E205" s="408" t="s">
        <v>769</v>
      </c>
      <c r="F205" s="52"/>
      <c r="G205" s="52"/>
      <c r="H205" s="205"/>
      <c r="I205" s="157" t="s">
        <v>180</v>
      </c>
      <c r="J205" s="52"/>
      <c r="K205" s="277"/>
      <c r="L205" s="277"/>
      <c r="M205" s="277"/>
      <c r="N205" s="277"/>
      <c r="O205" s="277"/>
      <c r="P205" s="277"/>
      <c r="Q205" s="277"/>
      <c r="R205" s="281"/>
      <c r="S205" s="281">
        <v>97</v>
      </c>
      <c r="T205" s="281"/>
      <c r="U205" s="367">
        <v>1</v>
      </c>
      <c r="V205" s="374">
        <f t="shared" si="7"/>
        <v>97</v>
      </c>
      <c r="W205" t="s">
        <v>930</v>
      </c>
    </row>
    <row r="206" spans="1:23">
      <c r="A206" s="108"/>
      <c r="B206" s="55"/>
      <c r="C206" s="385" t="s">
        <v>409</v>
      </c>
      <c r="D206" s="385" t="s">
        <v>110</v>
      </c>
      <c r="E206" s="380" t="s">
        <v>109</v>
      </c>
      <c r="F206" s="19">
        <v>1971</v>
      </c>
      <c r="G206" s="19" t="s">
        <v>179</v>
      </c>
      <c r="H206" s="184"/>
      <c r="I206" s="157" t="s">
        <v>180</v>
      </c>
      <c r="J206" s="19"/>
      <c r="K206" s="206"/>
      <c r="L206" s="206"/>
      <c r="M206" s="206"/>
      <c r="N206" s="206">
        <v>33</v>
      </c>
      <c r="O206" s="207"/>
      <c r="P206" s="207"/>
      <c r="Q206" s="207"/>
      <c r="R206" s="207"/>
      <c r="S206" s="207"/>
      <c r="T206" s="207">
        <v>64</v>
      </c>
      <c r="U206" s="367">
        <v>2</v>
      </c>
      <c r="V206" s="374">
        <f t="shared" si="7"/>
        <v>97</v>
      </c>
      <c r="W206" t="s">
        <v>930</v>
      </c>
    </row>
    <row r="207" spans="1:23">
      <c r="C207" s="395" t="s">
        <v>1074</v>
      </c>
      <c r="D207" s="395" t="s">
        <v>617</v>
      </c>
      <c r="E207" s="411" t="s">
        <v>873</v>
      </c>
      <c r="F207" s="3" t="s">
        <v>687</v>
      </c>
      <c r="G207" s="3" t="s">
        <v>182</v>
      </c>
      <c r="H207" s="20" t="s">
        <v>285</v>
      </c>
      <c r="I207" s="158" t="s">
        <v>180</v>
      </c>
      <c r="K207" s="151"/>
      <c r="L207" s="151"/>
      <c r="M207" s="151"/>
      <c r="N207" s="151"/>
      <c r="O207" s="151"/>
      <c r="P207" s="151"/>
      <c r="Q207" s="151"/>
      <c r="R207" s="151"/>
      <c r="S207" s="151"/>
      <c r="T207" s="151" t="s">
        <v>1062</v>
      </c>
      <c r="U207" s="367">
        <v>1</v>
      </c>
      <c r="V207" s="374">
        <f t="shared" si="7"/>
        <v>96</v>
      </c>
      <c r="W207" t="s">
        <v>930</v>
      </c>
    </row>
    <row r="208" spans="1:23">
      <c r="A208" s="108"/>
      <c r="B208" s="50"/>
      <c r="C208" s="392" t="s">
        <v>745</v>
      </c>
      <c r="D208" s="392" t="s">
        <v>770</v>
      </c>
      <c r="E208" s="409" t="s">
        <v>555</v>
      </c>
      <c r="F208" s="50"/>
      <c r="G208" s="50"/>
      <c r="H208" s="204"/>
      <c r="I208" s="157" t="s">
        <v>180</v>
      </c>
      <c r="J208" s="50"/>
      <c r="K208" s="281"/>
      <c r="L208" s="281"/>
      <c r="M208" s="281"/>
      <c r="N208" s="281"/>
      <c r="O208" s="281"/>
      <c r="P208" s="281"/>
      <c r="Q208" s="281"/>
      <c r="R208" s="281"/>
      <c r="S208" s="281">
        <v>96</v>
      </c>
      <c r="T208" s="281"/>
      <c r="U208" s="367">
        <v>1</v>
      </c>
      <c r="V208" s="374">
        <f t="shared" si="7"/>
        <v>96</v>
      </c>
      <c r="W208" t="s">
        <v>930</v>
      </c>
    </row>
    <row r="209" spans="1:23">
      <c r="A209" s="108"/>
      <c r="B209" s="50"/>
      <c r="C209" s="392" t="s">
        <v>771</v>
      </c>
      <c r="D209" s="392" t="s">
        <v>772</v>
      </c>
      <c r="E209" s="409" t="s">
        <v>732</v>
      </c>
      <c r="F209" s="50"/>
      <c r="G209" s="50"/>
      <c r="H209" s="204"/>
      <c r="I209" s="157" t="s">
        <v>180</v>
      </c>
      <c r="J209" s="50"/>
      <c r="K209" s="281"/>
      <c r="L209" s="281"/>
      <c r="M209" s="281"/>
      <c r="N209" s="281"/>
      <c r="O209" s="281"/>
      <c r="P209" s="281"/>
      <c r="Q209" s="281"/>
      <c r="R209" s="281"/>
      <c r="S209" s="281">
        <v>95</v>
      </c>
      <c r="T209" s="281"/>
      <c r="U209" s="367">
        <v>1</v>
      </c>
      <c r="V209" s="374">
        <f t="shared" si="7"/>
        <v>95</v>
      </c>
      <c r="W209" t="s">
        <v>930</v>
      </c>
    </row>
    <row r="210" spans="1:23">
      <c r="A210" s="108"/>
      <c r="B210" s="54"/>
      <c r="C210" s="381" t="s">
        <v>13</v>
      </c>
      <c r="D210" s="381" t="s">
        <v>223</v>
      </c>
      <c r="E210" s="380" t="s">
        <v>245</v>
      </c>
      <c r="F210" s="54">
        <v>1973</v>
      </c>
      <c r="G210" s="54" t="s">
        <v>182</v>
      </c>
      <c r="H210" s="183" t="s">
        <v>288</v>
      </c>
      <c r="I210" s="157" t="s">
        <v>180</v>
      </c>
      <c r="J210" s="54"/>
      <c r="K210" s="206">
        <v>35</v>
      </c>
      <c r="L210" s="206">
        <v>39</v>
      </c>
      <c r="M210" s="206">
        <v>21</v>
      </c>
      <c r="N210" s="206"/>
      <c r="O210" s="206"/>
      <c r="P210" s="206"/>
      <c r="Q210" s="206"/>
      <c r="R210" s="206"/>
      <c r="S210" s="206"/>
      <c r="T210" s="206"/>
      <c r="U210" s="367">
        <v>3</v>
      </c>
      <c r="V210" s="374">
        <f t="shared" si="7"/>
        <v>95</v>
      </c>
      <c r="W210" t="s">
        <v>930</v>
      </c>
    </row>
    <row r="211" spans="1:23">
      <c r="C211" s="395" t="s">
        <v>1075</v>
      </c>
      <c r="D211" s="395" t="s">
        <v>237</v>
      </c>
      <c r="E211" s="411" t="s">
        <v>344</v>
      </c>
      <c r="F211" s="3" t="s">
        <v>866</v>
      </c>
      <c r="G211" s="3" t="s">
        <v>182</v>
      </c>
      <c r="H211" s="20" t="s">
        <v>288</v>
      </c>
      <c r="I211" s="158" t="s">
        <v>180</v>
      </c>
      <c r="K211" s="151"/>
      <c r="L211" s="151"/>
      <c r="M211" s="151"/>
      <c r="N211" s="151"/>
      <c r="O211" s="151"/>
      <c r="P211" s="151"/>
      <c r="Q211" s="151"/>
      <c r="R211" s="151"/>
      <c r="S211" s="151"/>
      <c r="T211" s="151" t="s">
        <v>1060</v>
      </c>
      <c r="U211" s="367">
        <v>1</v>
      </c>
      <c r="V211" s="374">
        <f t="shared" si="7"/>
        <v>94</v>
      </c>
      <c r="W211" t="s">
        <v>930</v>
      </c>
    </row>
    <row r="212" spans="1:23">
      <c r="A212" s="108"/>
      <c r="B212" s="53"/>
      <c r="C212" s="382" t="s">
        <v>249</v>
      </c>
      <c r="D212" s="382" t="s">
        <v>220</v>
      </c>
      <c r="E212" s="399" t="s">
        <v>148</v>
      </c>
      <c r="F212" s="53">
        <v>1988</v>
      </c>
      <c r="G212" s="53"/>
      <c r="H212" s="184"/>
      <c r="I212" s="157" t="s">
        <v>180</v>
      </c>
      <c r="J212" s="54"/>
      <c r="K212" s="206">
        <v>40</v>
      </c>
      <c r="L212" s="206"/>
      <c r="M212" s="206"/>
      <c r="N212" s="206"/>
      <c r="O212" s="206"/>
      <c r="P212" s="206"/>
      <c r="Q212" s="206"/>
      <c r="R212" s="206"/>
      <c r="S212" s="206">
        <v>54</v>
      </c>
      <c r="T212" s="206"/>
      <c r="U212" s="367">
        <v>2</v>
      </c>
      <c r="V212" s="374">
        <f t="shared" si="7"/>
        <v>94</v>
      </c>
      <c r="W212" t="s">
        <v>930</v>
      </c>
    </row>
    <row r="213" spans="1:23">
      <c r="C213" s="395" t="s">
        <v>294</v>
      </c>
      <c r="D213" s="395" t="s">
        <v>1076</v>
      </c>
      <c r="E213" s="411" t="s">
        <v>931</v>
      </c>
      <c r="F213" s="3" t="s">
        <v>1077</v>
      </c>
      <c r="G213" s="3" t="s">
        <v>182</v>
      </c>
      <c r="H213" s="20" t="s">
        <v>287</v>
      </c>
      <c r="I213" s="158" t="s">
        <v>180</v>
      </c>
      <c r="K213" s="151"/>
      <c r="L213" s="151"/>
      <c r="M213" s="151"/>
      <c r="N213" s="151"/>
      <c r="O213" s="151"/>
      <c r="P213" s="151"/>
      <c r="Q213" s="151"/>
      <c r="R213" s="151"/>
      <c r="S213" s="151"/>
      <c r="T213" s="151" t="s">
        <v>1059</v>
      </c>
      <c r="U213" s="367">
        <v>1</v>
      </c>
      <c r="V213" s="374">
        <f t="shared" si="7"/>
        <v>93</v>
      </c>
      <c r="W213" t="s">
        <v>930</v>
      </c>
    </row>
    <row r="214" spans="1:23">
      <c r="A214" s="108"/>
      <c r="B214" s="124"/>
      <c r="C214" s="389" t="s">
        <v>496</v>
      </c>
      <c r="D214" s="389" t="s">
        <v>220</v>
      </c>
      <c r="E214" s="403" t="s">
        <v>443</v>
      </c>
      <c r="F214" s="124" t="s">
        <v>444</v>
      </c>
      <c r="G214" s="124" t="s">
        <v>179</v>
      </c>
      <c r="H214" s="185"/>
      <c r="I214" s="157" t="s">
        <v>180</v>
      </c>
      <c r="J214" s="124"/>
      <c r="K214" s="276"/>
      <c r="L214" s="276"/>
      <c r="M214" s="276"/>
      <c r="N214" s="276"/>
      <c r="O214" s="206">
        <v>93</v>
      </c>
      <c r="P214" s="207"/>
      <c r="Q214" s="207"/>
      <c r="R214" s="207"/>
      <c r="S214" s="207"/>
      <c r="T214" s="207"/>
      <c r="U214" s="367">
        <v>1</v>
      </c>
      <c r="V214" s="374">
        <f t="shared" si="7"/>
        <v>93</v>
      </c>
      <c r="W214" t="s">
        <v>930</v>
      </c>
    </row>
    <row r="215" spans="1:23">
      <c r="A215" s="108"/>
      <c r="B215" s="50"/>
      <c r="C215" s="392" t="s">
        <v>773</v>
      </c>
      <c r="D215" s="392" t="s">
        <v>97</v>
      </c>
      <c r="E215" s="408" t="s">
        <v>342</v>
      </c>
      <c r="F215" s="52"/>
      <c r="G215" s="52"/>
      <c r="H215" s="205"/>
      <c r="I215" s="157" t="s">
        <v>180</v>
      </c>
      <c r="J215" s="52"/>
      <c r="K215" s="277"/>
      <c r="L215" s="277"/>
      <c r="M215" s="277"/>
      <c r="N215" s="277"/>
      <c r="O215" s="277"/>
      <c r="P215" s="277"/>
      <c r="Q215" s="277"/>
      <c r="R215" s="281"/>
      <c r="S215" s="281">
        <v>93</v>
      </c>
      <c r="T215" s="281"/>
      <c r="U215" s="367">
        <v>1</v>
      </c>
      <c r="V215" s="374">
        <f t="shared" si="7"/>
        <v>93</v>
      </c>
      <c r="W215" t="s">
        <v>930</v>
      </c>
    </row>
    <row r="216" spans="1:23">
      <c r="A216" s="108"/>
      <c r="B216" s="54"/>
      <c r="C216" s="381" t="s">
        <v>281</v>
      </c>
      <c r="D216" s="381" t="s">
        <v>282</v>
      </c>
      <c r="E216" s="380" t="s">
        <v>280</v>
      </c>
      <c r="F216" s="54">
        <v>1980</v>
      </c>
      <c r="G216" s="54"/>
      <c r="H216" s="184"/>
      <c r="I216" s="157" t="s">
        <v>180</v>
      </c>
      <c r="J216" s="54"/>
      <c r="K216" s="206">
        <v>93</v>
      </c>
      <c r="L216" s="206"/>
      <c r="M216" s="206"/>
      <c r="N216" s="206"/>
      <c r="O216" s="206"/>
      <c r="P216" s="206"/>
      <c r="Q216" s="206"/>
      <c r="R216" s="206"/>
      <c r="S216" s="206"/>
      <c r="T216" s="206"/>
      <c r="U216" s="367">
        <v>1</v>
      </c>
      <c r="V216" s="374">
        <f t="shared" si="7"/>
        <v>93</v>
      </c>
      <c r="W216" t="s">
        <v>930</v>
      </c>
    </row>
    <row r="217" spans="1:23">
      <c r="A217" s="108"/>
      <c r="B217" s="53"/>
      <c r="C217" s="382" t="s">
        <v>106</v>
      </c>
      <c r="D217" s="382" t="s">
        <v>107</v>
      </c>
      <c r="E217" s="399" t="s">
        <v>153</v>
      </c>
      <c r="F217" s="53">
        <v>1951</v>
      </c>
      <c r="G217" s="53" t="s">
        <v>182</v>
      </c>
      <c r="H217" s="183" t="s">
        <v>284</v>
      </c>
      <c r="I217" s="157" t="s">
        <v>180</v>
      </c>
      <c r="J217" s="54"/>
      <c r="K217" s="206">
        <v>28</v>
      </c>
      <c r="L217" s="206">
        <v>36</v>
      </c>
      <c r="M217" s="206">
        <v>29</v>
      </c>
      <c r="N217" s="206"/>
      <c r="O217" s="206"/>
      <c r="P217" s="206"/>
      <c r="Q217" s="206"/>
      <c r="R217" s="206"/>
      <c r="S217" s="206"/>
      <c r="T217" s="206"/>
      <c r="U217" s="367">
        <v>3</v>
      </c>
      <c r="V217" s="374">
        <f t="shared" si="7"/>
        <v>93</v>
      </c>
      <c r="W217" t="s">
        <v>930</v>
      </c>
    </row>
    <row r="218" spans="1:23">
      <c r="C218" s="395" t="s">
        <v>1078</v>
      </c>
      <c r="D218" s="395" t="s">
        <v>239</v>
      </c>
      <c r="E218" s="411" t="s">
        <v>283</v>
      </c>
      <c r="F218" s="3" t="s">
        <v>463</v>
      </c>
      <c r="G218" s="3" t="s">
        <v>182</v>
      </c>
      <c r="H218" s="20" t="s">
        <v>287</v>
      </c>
      <c r="I218" s="158" t="s">
        <v>180</v>
      </c>
      <c r="K218" s="151"/>
      <c r="L218" s="151"/>
      <c r="M218" s="151"/>
      <c r="N218" s="151"/>
      <c r="O218" s="151"/>
      <c r="P218" s="151"/>
      <c r="Q218" s="151"/>
      <c r="R218" s="151"/>
      <c r="S218" s="151"/>
      <c r="T218" s="151" t="s">
        <v>1056</v>
      </c>
      <c r="U218" s="367">
        <v>1</v>
      </c>
      <c r="V218" s="374">
        <f t="shared" si="7"/>
        <v>92</v>
      </c>
      <c r="W218" t="s">
        <v>930</v>
      </c>
    </row>
    <row r="219" spans="1:23">
      <c r="A219" s="108"/>
      <c r="B219" s="50"/>
      <c r="C219" s="396" t="s">
        <v>774</v>
      </c>
      <c r="D219" s="396" t="s">
        <v>403</v>
      </c>
      <c r="E219" s="409" t="s">
        <v>769</v>
      </c>
      <c r="F219" s="50"/>
      <c r="G219" s="50"/>
      <c r="H219" s="204"/>
      <c r="I219" s="157" t="s">
        <v>180</v>
      </c>
      <c r="J219" s="50"/>
      <c r="K219" s="281"/>
      <c r="L219" s="281"/>
      <c r="M219" s="281"/>
      <c r="N219" s="281"/>
      <c r="O219" s="281"/>
      <c r="P219" s="281"/>
      <c r="Q219" s="281"/>
      <c r="R219" s="281"/>
      <c r="S219" s="281">
        <v>92</v>
      </c>
      <c r="T219" s="281"/>
      <c r="U219" s="367">
        <v>1</v>
      </c>
      <c r="V219" s="374">
        <f t="shared" si="7"/>
        <v>92</v>
      </c>
      <c r="W219" t="s">
        <v>930</v>
      </c>
    </row>
    <row r="220" spans="1:23">
      <c r="C220" s="395" t="s">
        <v>904</v>
      </c>
      <c r="D220" s="395" t="s">
        <v>208</v>
      </c>
      <c r="E220" s="411" t="s">
        <v>1079</v>
      </c>
      <c r="F220" s="3" t="s">
        <v>466</v>
      </c>
      <c r="G220" s="3" t="s">
        <v>182</v>
      </c>
      <c r="H220" s="20" t="s">
        <v>285</v>
      </c>
      <c r="I220" s="158" t="s">
        <v>180</v>
      </c>
      <c r="K220" s="151"/>
      <c r="L220" s="151"/>
      <c r="M220" s="151"/>
      <c r="N220" s="151"/>
      <c r="O220" s="151"/>
      <c r="P220" s="151"/>
      <c r="Q220" s="151"/>
      <c r="R220" s="151"/>
      <c r="S220" s="151"/>
      <c r="T220" s="151" t="s">
        <v>1055</v>
      </c>
      <c r="U220" s="367">
        <v>1</v>
      </c>
      <c r="V220" s="374">
        <f t="shared" si="7"/>
        <v>91</v>
      </c>
      <c r="W220" t="s">
        <v>930</v>
      </c>
    </row>
    <row r="221" spans="1:23">
      <c r="A221" s="108"/>
      <c r="B221" s="124"/>
      <c r="C221" s="389" t="s">
        <v>515</v>
      </c>
      <c r="D221" s="389" t="s">
        <v>516</v>
      </c>
      <c r="E221" s="403" t="s">
        <v>445</v>
      </c>
      <c r="F221" s="124" t="s">
        <v>446</v>
      </c>
      <c r="G221" s="124" t="s">
        <v>308</v>
      </c>
      <c r="H221" s="185"/>
      <c r="I221" s="157" t="s">
        <v>180</v>
      </c>
      <c r="J221" s="124"/>
      <c r="K221" s="276"/>
      <c r="L221" s="276"/>
      <c r="M221" s="276"/>
      <c r="N221" s="276"/>
      <c r="O221" s="206">
        <v>91</v>
      </c>
      <c r="P221" s="207"/>
      <c r="Q221" s="207"/>
      <c r="R221" s="207"/>
      <c r="S221" s="207"/>
      <c r="T221" s="207"/>
      <c r="U221" s="367">
        <v>1</v>
      </c>
      <c r="V221" s="374">
        <f t="shared" si="7"/>
        <v>91</v>
      </c>
      <c r="W221" t="s">
        <v>930</v>
      </c>
    </row>
    <row r="222" spans="1:23">
      <c r="A222" s="108"/>
      <c r="B222" s="50"/>
      <c r="C222" s="392" t="s">
        <v>775</v>
      </c>
      <c r="D222" s="392" t="s">
        <v>514</v>
      </c>
      <c r="E222" s="409" t="s">
        <v>245</v>
      </c>
      <c r="F222" s="50"/>
      <c r="G222" s="50"/>
      <c r="H222" s="204"/>
      <c r="I222" s="157" t="s">
        <v>180</v>
      </c>
      <c r="J222" s="50"/>
      <c r="K222" s="281"/>
      <c r="L222" s="281"/>
      <c r="M222" s="281"/>
      <c r="N222" s="281"/>
      <c r="O222" s="281"/>
      <c r="P222" s="281"/>
      <c r="Q222" s="281"/>
      <c r="R222" s="281"/>
      <c r="S222" s="281">
        <v>91</v>
      </c>
      <c r="T222" s="281"/>
      <c r="U222" s="367">
        <v>1</v>
      </c>
      <c r="V222" s="374">
        <f t="shared" si="7"/>
        <v>91</v>
      </c>
      <c r="W222" t="s">
        <v>930</v>
      </c>
    </row>
    <row r="223" spans="1:23">
      <c r="A223" s="108"/>
      <c r="B223" s="55"/>
      <c r="C223" s="385" t="s">
        <v>413</v>
      </c>
      <c r="D223" s="385" t="s">
        <v>110</v>
      </c>
      <c r="E223" s="380" t="s">
        <v>109</v>
      </c>
      <c r="F223" s="59">
        <v>1972</v>
      </c>
      <c r="G223" s="59" t="s">
        <v>179</v>
      </c>
      <c r="H223" s="184"/>
      <c r="I223" s="157" t="s">
        <v>180</v>
      </c>
      <c r="J223" s="19"/>
      <c r="K223" s="206"/>
      <c r="L223" s="206"/>
      <c r="M223" s="206"/>
      <c r="N223" s="206">
        <v>18</v>
      </c>
      <c r="O223" s="206">
        <v>20</v>
      </c>
      <c r="P223" s="206"/>
      <c r="Q223" s="206"/>
      <c r="R223" s="206">
        <v>15</v>
      </c>
      <c r="S223" s="206"/>
      <c r="T223" s="206">
        <v>38</v>
      </c>
      <c r="U223" s="367">
        <v>4</v>
      </c>
      <c r="V223" s="374">
        <f t="shared" si="7"/>
        <v>91</v>
      </c>
      <c r="W223" t="s">
        <v>930</v>
      </c>
    </row>
    <row r="224" spans="1:23">
      <c r="C224" s="395" t="s">
        <v>1080</v>
      </c>
      <c r="D224" s="395" t="s">
        <v>220</v>
      </c>
      <c r="E224" s="411" t="s">
        <v>855</v>
      </c>
      <c r="F224" s="3" t="s">
        <v>459</v>
      </c>
      <c r="G224" s="3" t="s">
        <v>182</v>
      </c>
      <c r="H224" s="20" t="s">
        <v>288</v>
      </c>
      <c r="I224" s="158" t="s">
        <v>180</v>
      </c>
      <c r="K224" s="151"/>
      <c r="L224" s="151"/>
      <c r="M224" s="151"/>
      <c r="N224" s="151"/>
      <c r="O224" s="151"/>
      <c r="P224" s="151"/>
      <c r="Q224" s="151"/>
      <c r="R224" s="151"/>
      <c r="S224" s="151"/>
      <c r="T224" s="151" t="s">
        <v>1054</v>
      </c>
      <c r="U224" s="367">
        <v>1</v>
      </c>
      <c r="V224" s="374">
        <f t="shared" si="7"/>
        <v>90</v>
      </c>
      <c r="W224" t="s">
        <v>930</v>
      </c>
    </row>
    <row r="225" spans="1:23">
      <c r="A225" s="108"/>
      <c r="B225" s="165"/>
      <c r="C225" s="387" t="s">
        <v>518</v>
      </c>
      <c r="D225" s="388" t="s">
        <v>519</v>
      </c>
      <c r="E225" s="402" t="s">
        <v>520</v>
      </c>
      <c r="F225" s="165">
        <v>1980</v>
      </c>
      <c r="G225" s="54" t="s">
        <v>179</v>
      </c>
      <c r="H225" s="184"/>
      <c r="I225" s="157" t="s">
        <v>180</v>
      </c>
      <c r="J225" s="166"/>
      <c r="K225" s="206"/>
      <c r="L225" s="206"/>
      <c r="M225" s="206"/>
      <c r="N225" s="206"/>
      <c r="O225" s="206"/>
      <c r="P225" s="206">
        <v>90</v>
      </c>
      <c r="Q225" s="206"/>
      <c r="R225" s="206"/>
      <c r="S225" s="206"/>
      <c r="T225" s="206"/>
      <c r="U225" s="367">
        <v>1</v>
      </c>
      <c r="V225" s="374">
        <f t="shared" si="7"/>
        <v>90</v>
      </c>
      <c r="W225" t="s">
        <v>930</v>
      </c>
    </row>
    <row r="226" spans="1:23">
      <c r="A226" s="108"/>
      <c r="B226" s="50"/>
      <c r="C226" s="392" t="s">
        <v>776</v>
      </c>
      <c r="D226" s="392" t="s">
        <v>20</v>
      </c>
      <c r="E226" s="408" t="s">
        <v>777</v>
      </c>
      <c r="F226" s="52"/>
      <c r="G226" s="52"/>
      <c r="H226" s="205"/>
      <c r="I226" s="157" t="s">
        <v>180</v>
      </c>
      <c r="J226" s="52"/>
      <c r="K226" s="277"/>
      <c r="L226" s="277"/>
      <c r="M226" s="277"/>
      <c r="N226" s="277"/>
      <c r="O226" s="277"/>
      <c r="P226" s="277"/>
      <c r="Q226" s="277"/>
      <c r="R226" s="281"/>
      <c r="S226" s="281">
        <v>90</v>
      </c>
      <c r="T226" s="281"/>
      <c r="U226" s="367">
        <v>1</v>
      </c>
      <c r="V226" s="374">
        <f t="shared" si="7"/>
        <v>90</v>
      </c>
      <c r="W226" t="s">
        <v>930</v>
      </c>
    </row>
    <row r="227" spans="1:23">
      <c r="C227" s="395" t="s">
        <v>1081</v>
      </c>
      <c r="D227" s="395" t="s">
        <v>1082</v>
      </c>
      <c r="E227" s="411" t="s">
        <v>359</v>
      </c>
      <c r="F227" s="3" t="s">
        <v>448</v>
      </c>
      <c r="G227" s="3" t="s">
        <v>182</v>
      </c>
      <c r="H227" s="20" t="s">
        <v>288</v>
      </c>
      <c r="I227" s="158" t="s">
        <v>180</v>
      </c>
      <c r="K227" s="151"/>
      <c r="L227" s="151"/>
      <c r="M227" s="151"/>
      <c r="N227" s="151"/>
      <c r="O227" s="151"/>
      <c r="P227" s="151"/>
      <c r="Q227" s="151"/>
      <c r="R227" s="151"/>
      <c r="S227" s="151"/>
      <c r="T227" s="151" t="s">
        <v>1051</v>
      </c>
      <c r="U227" s="367">
        <v>1</v>
      </c>
      <c r="V227" s="374">
        <f t="shared" si="7"/>
        <v>89</v>
      </c>
      <c r="W227" t="s">
        <v>930</v>
      </c>
    </row>
    <row r="228" spans="1:23">
      <c r="A228" s="108"/>
      <c r="B228" s="50"/>
      <c r="C228" s="392" t="s">
        <v>778</v>
      </c>
      <c r="D228" s="392" t="s">
        <v>45</v>
      </c>
      <c r="E228" s="409" t="s">
        <v>769</v>
      </c>
      <c r="F228" s="50"/>
      <c r="G228" s="50"/>
      <c r="H228" s="204"/>
      <c r="I228" s="157" t="s">
        <v>180</v>
      </c>
      <c r="J228" s="50"/>
      <c r="K228" s="281"/>
      <c r="L228" s="281"/>
      <c r="M228" s="281"/>
      <c r="N228" s="281"/>
      <c r="O228" s="281"/>
      <c r="P228" s="281"/>
      <c r="Q228" s="281"/>
      <c r="R228" s="281"/>
      <c r="S228" s="281">
        <v>89</v>
      </c>
      <c r="T228" s="281"/>
      <c r="U228" s="367">
        <v>1</v>
      </c>
      <c r="V228" s="374">
        <f t="shared" si="7"/>
        <v>89</v>
      </c>
      <c r="W228" t="s">
        <v>930</v>
      </c>
    </row>
    <row r="229" spans="1:23">
      <c r="A229" s="108"/>
      <c r="B229" s="125"/>
      <c r="C229" s="390" t="s">
        <v>517</v>
      </c>
      <c r="D229" s="383" t="s">
        <v>175</v>
      </c>
      <c r="E229" s="404" t="s">
        <v>189</v>
      </c>
      <c r="F229" s="125" t="s">
        <v>447</v>
      </c>
      <c r="G229" s="125" t="s">
        <v>182</v>
      </c>
      <c r="H229" s="186" t="s">
        <v>288</v>
      </c>
      <c r="I229" s="157" t="s">
        <v>180</v>
      </c>
      <c r="J229" s="125"/>
      <c r="K229" s="282"/>
      <c r="L229" s="282"/>
      <c r="M229" s="282">
        <v>45</v>
      </c>
      <c r="N229" s="282"/>
      <c r="O229" s="206">
        <v>44</v>
      </c>
      <c r="P229" s="207"/>
      <c r="Q229" s="207"/>
      <c r="R229" s="207"/>
      <c r="S229" s="207"/>
      <c r="T229" s="207"/>
      <c r="U229" s="367">
        <v>2</v>
      </c>
      <c r="V229" s="374">
        <f t="shared" si="7"/>
        <v>89</v>
      </c>
      <c r="W229" t="s">
        <v>930</v>
      </c>
    </row>
    <row r="230" spans="1:23">
      <c r="A230" s="108"/>
      <c r="B230" s="165"/>
      <c r="C230" s="387" t="s">
        <v>521</v>
      </c>
      <c r="D230" s="388" t="s">
        <v>223</v>
      </c>
      <c r="E230" s="402" t="s">
        <v>522</v>
      </c>
      <c r="F230" s="165">
        <v>1979</v>
      </c>
      <c r="G230" s="54" t="s">
        <v>179</v>
      </c>
      <c r="H230" s="184"/>
      <c r="I230" s="157" t="s">
        <v>180</v>
      </c>
      <c r="J230" s="166"/>
      <c r="K230" s="206"/>
      <c r="L230" s="206"/>
      <c r="M230" s="206"/>
      <c r="N230" s="206"/>
      <c r="O230" s="206"/>
      <c r="P230" s="206">
        <v>88</v>
      </c>
      <c r="Q230" s="206"/>
      <c r="R230" s="206"/>
      <c r="S230" s="206"/>
      <c r="T230" s="206"/>
      <c r="U230" s="367">
        <v>1</v>
      </c>
      <c r="V230" s="374">
        <f t="shared" si="7"/>
        <v>88</v>
      </c>
      <c r="W230" t="s">
        <v>930</v>
      </c>
    </row>
    <row r="231" spans="1:23">
      <c r="C231" s="395" t="s">
        <v>823</v>
      </c>
      <c r="D231" s="395" t="s">
        <v>202</v>
      </c>
      <c r="E231" s="411" t="s">
        <v>187</v>
      </c>
      <c r="F231" s="3" t="s">
        <v>1052</v>
      </c>
      <c r="G231" s="3" t="s">
        <v>182</v>
      </c>
      <c r="H231" s="20" t="s">
        <v>284</v>
      </c>
      <c r="I231" s="158" t="s">
        <v>180</v>
      </c>
      <c r="K231" s="151"/>
      <c r="L231" s="151"/>
      <c r="M231" s="151"/>
      <c r="N231" s="151"/>
      <c r="O231" s="151"/>
      <c r="P231" s="151"/>
      <c r="Q231" s="151"/>
      <c r="R231" s="151"/>
      <c r="S231" s="151">
        <v>26</v>
      </c>
      <c r="T231" s="151" t="s">
        <v>1003</v>
      </c>
      <c r="U231" s="367">
        <v>2</v>
      </c>
      <c r="V231" s="374">
        <f t="shared" si="7"/>
        <v>87</v>
      </c>
      <c r="W231" t="s">
        <v>930</v>
      </c>
    </row>
    <row r="232" spans="1:23">
      <c r="A232" s="108"/>
      <c r="B232" s="125"/>
      <c r="C232" s="390" t="s">
        <v>501</v>
      </c>
      <c r="D232" s="383" t="s">
        <v>502</v>
      </c>
      <c r="E232" s="404" t="s">
        <v>472</v>
      </c>
      <c r="F232" s="125" t="s">
        <v>471</v>
      </c>
      <c r="G232" s="362" t="s">
        <v>182</v>
      </c>
      <c r="H232" s="20" t="s">
        <v>285</v>
      </c>
      <c r="I232" s="157" t="s">
        <v>180</v>
      </c>
      <c r="J232" s="125"/>
      <c r="K232" s="282"/>
      <c r="L232" s="282"/>
      <c r="M232" s="282"/>
      <c r="N232" s="282"/>
      <c r="O232" s="206">
        <v>29</v>
      </c>
      <c r="P232" s="206"/>
      <c r="Q232" s="206">
        <v>17</v>
      </c>
      <c r="R232" s="206"/>
      <c r="S232" s="206"/>
      <c r="T232" s="206">
        <v>41</v>
      </c>
      <c r="U232" s="367">
        <v>3</v>
      </c>
      <c r="V232" s="374">
        <f t="shared" si="7"/>
        <v>87</v>
      </c>
      <c r="W232" t="s">
        <v>930</v>
      </c>
    </row>
    <row r="233" spans="1:23">
      <c r="A233" s="108"/>
      <c r="B233" s="124"/>
      <c r="C233" s="389" t="s">
        <v>510</v>
      </c>
      <c r="D233" s="389" t="s">
        <v>511</v>
      </c>
      <c r="E233" s="403" t="s">
        <v>449</v>
      </c>
      <c r="F233" s="124" t="s">
        <v>450</v>
      </c>
      <c r="G233" s="124" t="s">
        <v>182</v>
      </c>
      <c r="H233" s="185" t="s">
        <v>287</v>
      </c>
      <c r="I233" s="157" t="s">
        <v>180</v>
      </c>
      <c r="J233" s="124"/>
      <c r="K233" s="276"/>
      <c r="L233" s="276"/>
      <c r="M233" s="276"/>
      <c r="N233" s="276"/>
      <c r="O233" s="206">
        <v>86</v>
      </c>
      <c r="P233" s="207"/>
      <c r="Q233" s="207"/>
      <c r="R233" s="207"/>
      <c r="S233" s="207"/>
      <c r="T233" s="207"/>
      <c r="U233" s="367">
        <v>1</v>
      </c>
      <c r="V233" s="374">
        <f t="shared" si="7"/>
        <v>86</v>
      </c>
      <c r="W233" t="s">
        <v>930</v>
      </c>
    </row>
    <row r="234" spans="1:23">
      <c r="A234" s="108"/>
      <c r="B234" s="58"/>
      <c r="C234" s="382" t="s">
        <v>315</v>
      </c>
      <c r="D234" s="382" t="s">
        <v>220</v>
      </c>
      <c r="E234" s="399" t="s">
        <v>316</v>
      </c>
      <c r="F234" s="17">
        <v>1971</v>
      </c>
      <c r="G234" s="17" t="s">
        <v>179</v>
      </c>
      <c r="H234" s="183"/>
      <c r="I234" s="157" t="s">
        <v>180</v>
      </c>
      <c r="J234" s="57"/>
      <c r="K234" s="206"/>
      <c r="L234" s="206">
        <v>86</v>
      </c>
      <c r="M234" s="206"/>
      <c r="N234" s="206"/>
      <c r="O234" s="206"/>
      <c r="P234" s="206"/>
      <c r="Q234" s="206"/>
      <c r="R234" s="206"/>
      <c r="S234" s="206"/>
      <c r="T234" s="206"/>
      <c r="U234" s="367">
        <v>1</v>
      </c>
      <c r="V234" s="374">
        <f t="shared" si="7"/>
        <v>86</v>
      </c>
      <c r="W234" t="s">
        <v>930</v>
      </c>
    </row>
    <row r="235" spans="1:23">
      <c r="A235" s="108"/>
      <c r="B235" s="58"/>
      <c r="C235" s="382" t="s">
        <v>611</v>
      </c>
      <c r="D235" s="382" t="s">
        <v>220</v>
      </c>
      <c r="E235" s="399" t="s">
        <v>612</v>
      </c>
      <c r="F235" s="17">
        <v>1997</v>
      </c>
      <c r="G235" s="17" t="s">
        <v>179</v>
      </c>
      <c r="H235" s="183"/>
      <c r="I235" s="157" t="s">
        <v>180</v>
      </c>
      <c r="J235" s="57"/>
      <c r="K235" s="206"/>
      <c r="L235" s="206"/>
      <c r="M235" s="206">
        <v>86</v>
      </c>
      <c r="N235" s="206"/>
      <c r="O235" s="206"/>
      <c r="P235" s="206"/>
      <c r="Q235" s="206"/>
      <c r="R235" s="206"/>
      <c r="S235" s="206"/>
      <c r="T235" s="206"/>
      <c r="U235" s="367">
        <v>1</v>
      </c>
      <c r="V235" s="374">
        <f t="shared" si="7"/>
        <v>86</v>
      </c>
      <c r="W235" t="s">
        <v>930</v>
      </c>
    </row>
    <row r="236" spans="1:23">
      <c r="C236" s="395" t="s">
        <v>1083</v>
      </c>
      <c r="D236" s="395" t="s">
        <v>1084</v>
      </c>
      <c r="E236" s="411" t="s">
        <v>387</v>
      </c>
      <c r="F236" s="3" t="s">
        <v>702</v>
      </c>
      <c r="G236" s="3" t="s">
        <v>182</v>
      </c>
      <c r="H236" s="20" t="s">
        <v>285</v>
      </c>
      <c r="I236" s="158" t="s">
        <v>180</v>
      </c>
      <c r="K236" s="151"/>
      <c r="L236" s="151"/>
      <c r="M236" s="151"/>
      <c r="N236" s="151"/>
      <c r="O236" s="151"/>
      <c r="P236" s="151"/>
      <c r="Q236" s="151"/>
      <c r="R236" s="151"/>
      <c r="S236" s="151"/>
      <c r="T236" s="151" t="s">
        <v>613</v>
      </c>
      <c r="U236" s="367">
        <v>1</v>
      </c>
      <c r="V236" s="374">
        <f t="shared" si="7"/>
        <v>85</v>
      </c>
      <c r="W236" t="s">
        <v>930</v>
      </c>
    </row>
    <row r="237" spans="1:23">
      <c r="A237" s="108"/>
      <c r="B237" s="124"/>
      <c r="C237" s="389" t="s">
        <v>489</v>
      </c>
      <c r="D237" s="389" t="s">
        <v>237</v>
      </c>
      <c r="E237" s="403" t="s">
        <v>451</v>
      </c>
      <c r="F237" s="124" t="s">
        <v>452</v>
      </c>
      <c r="G237" s="124" t="s">
        <v>179</v>
      </c>
      <c r="H237" s="185"/>
      <c r="I237" s="157" t="s">
        <v>180</v>
      </c>
      <c r="J237" s="124"/>
      <c r="K237" s="276"/>
      <c r="L237" s="276"/>
      <c r="M237" s="276"/>
      <c r="N237" s="276"/>
      <c r="O237" s="206">
        <v>85</v>
      </c>
      <c r="P237" s="207"/>
      <c r="Q237" s="207"/>
      <c r="R237" s="207"/>
      <c r="S237" s="207"/>
      <c r="T237" s="207"/>
      <c r="U237" s="367">
        <v>1</v>
      </c>
      <c r="V237" s="374">
        <f t="shared" si="7"/>
        <v>85</v>
      </c>
      <c r="W237" t="s">
        <v>930</v>
      </c>
    </row>
    <row r="238" spans="1:23">
      <c r="A238" s="108"/>
      <c r="B238" s="165"/>
      <c r="C238" s="387" t="s">
        <v>524</v>
      </c>
      <c r="D238" s="387" t="s">
        <v>525</v>
      </c>
      <c r="E238" s="399" t="s">
        <v>526</v>
      </c>
      <c r="F238" s="54">
        <v>1978</v>
      </c>
      <c r="G238" s="164" t="s">
        <v>179</v>
      </c>
      <c r="H238" s="183"/>
      <c r="I238" s="157" t="s">
        <v>180</v>
      </c>
      <c r="J238" s="166"/>
      <c r="K238" s="206"/>
      <c r="L238" s="206"/>
      <c r="M238" s="206"/>
      <c r="N238" s="206"/>
      <c r="O238" s="206"/>
      <c r="P238" s="206">
        <v>84</v>
      </c>
      <c r="Q238" s="206"/>
      <c r="R238" s="206"/>
      <c r="S238" s="206"/>
      <c r="T238" s="206"/>
      <c r="U238" s="367">
        <v>1</v>
      </c>
      <c r="V238" s="374">
        <f t="shared" si="7"/>
        <v>84</v>
      </c>
      <c r="W238" t="s">
        <v>930</v>
      </c>
    </row>
    <row r="239" spans="1:23">
      <c r="A239" s="108"/>
      <c r="B239" s="55"/>
      <c r="C239" s="385" t="s">
        <v>395</v>
      </c>
      <c r="D239" s="385" t="s">
        <v>396</v>
      </c>
      <c r="E239" s="380" t="s">
        <v>379</v>
      </c>
      <c r="F239" s="19">
        <v>1996</v>
      </c>
      <c r="G239" s="19"/>
      <c r="H239" s="184"/>
      <c r="I239" s="157" t="s">
        <v>180</v>
      </c>
      <c r="J239" s="19"/>
      <c r="K239" s="206"/>
      <c r="L239" s="206"/>
      <c r="M239" s="206"/>
      <c r="N239" s="206">
        <v>84</v>
      </c>
      <c r="O239" s="207"/>
      <c r="P239" s="207"/>
      <c r="Q239" s="207"/>
      <c r="R239" s="207"/>
      <c r="S239" s="207"/>
      <c r="T239" s="207"/>
      <c r="U239" s="367">
        <v>1</v>
      </c>
      <c r="V239" s="374">
        <f t="shared" si="7"/>
        <v>84</v>
      </c>
      <c r="W239" t="s">
        <v>930</v>
      </c>
    </row>
    <row r="240" spans="1:23">
      <c r="C240" s="395" t="s">
        <v>1086</v>
      </c>
      <c r="D240" s="395" t="s">
        <v>1087</v>
      </c>
      <c r="E240" s="411" t="s">
        <v>178</v>
      </c>
      <c r="F240" s="3" t="s">
        <v>977</v>
      </c>
      <c r="G240" s="3" t="s">
        <v>182</v>
      </c>
      <c r="H240" s="20" t="s">
        <v>287</v>
      </c>
      <c r="I240" s="158" t="s">
        <v>180</v>
      </c>
      <c r="K240" s="151"/>
      <c r="L240" s="151"/>
      <c r="M240" s="151"/>
      <c r="N240" s="151"/>
      <c r="O240" s="151"/>
      <c r="P240" s="151"/>
      <c r="Q240" s="151"/>
      <c r="R240" s="151"/>
      <c r="S240" s="151"/>
      <c r="T240" s="151" t="s">
        <v>1044</v>
      </c>
      <c r="U240" s="367">
        <v>1</v>
      </c>
      <c r="V240" s="374">
        <f t="shared" si="7"/>
        <v>83</v>
      </c>
      <c r="W240" t="s">
        <v>930</v>
      </c>
    </row>
    <row r="241" spans="1:23">
      <c r="C241" s="395" t="s">
        <v>1088</v>
      </c>
      <c r="D241" s="395" t="s">
        <v>1089</v>
      </c>
      <c r="E241" s="411" t="s">
        <v>383</v>
      </c>
      <c r="F241" s="3" t="s">
        <v>702</v>
      </c>
      <c r="G241" s="3" t="s">
        <v>182</v>
      </c>
      <c r="H241" s="20" t="s">
        <v>285</v>
      </c>
      <c r="I241" s="158" t="s">
        <v>180</v>
      </c>
      <c r="K241" s="151"/>
      <c r="L241" s="151"/>
      <c r="M241" s="151"/>
      <c r="N241" s="151"/>
      <c r="O241" s="151"/>
      <c r="P241" s="151"/>
      <c r="Q241" s="151"/>
      <c r="R241" s="151"/>
      <c r="S241" s="151"/>
      <c r="T241" s="151" t="s">
        <v>1043</v>
      </c>
      <c r="U241" s="367">
        <v>1</v>
      </c>
      <c r="V241" s="374">
        <f t="shared" si="7"/>
        <v>82</v>
      </c>
      <c r="W241" t="s">
        <v>930</v>
      </c>
    </row>
    <row r="242" spans="1:23">
      <c r="A242" s="108"/>
      <c r="B242" s="50"/>
      <c r="C242" s="392" t="s">
        <v>779</v>
      </c>
      <c r="D242" s="392" t="s">
        <v>107</v>
      </c>
      <c r="E242" s="409" t="s">
        <v>718</v>
      </c>
      <c r="F242" s="50" t="s">
        <v>847</v>
      </c>
      <c r="G242" s="50" t="s">
        <v>182</v>
      </c>
      <c r="H242" s="204" t="s">
        <v>285</v>
      </c>
      <c r="I242" s="157" t="s">
        <v>180</v>
      </c>
      <c r="J242" s="50"/>
      <c r="K242" s="281"/>
      <c r="L242" s="281"/>
      <c r="M242" s="281"/>
      <c r="N242" s="281"/>
      <c r="O242" s="281"/>
      <c r="P242" s="281"/>
      <c r="Q242" s="281"/>
      <c r="R242" s="281"/>
      <c r="S242" s="281">
        <v>82</v>
      </c>
      <c r="T242" s="281"/>
      <c r="U242" s="367">
        <v>1</v>
      </c>
      <c r="V242" s="374">
        <f t="shared" si="7"/>
        <v>82</v>
      </c>
      <c r="W242" t="s">
        <v>930</v>
      </c>
    </row>
    <row r="243" spans="1:23">
      <c r="A243" s="108"/>
      <c r="B243" s="165"/>
      <c r="C243" s="387" t="s">
        <v>527</v>
      </c>
      <c r="D243" s="387" t="s">
        <v>177</v>
      </c>
      <c r="E243" s="399" t="s">
        <v>528</v>
      </c>
      <c r="F243" s="53">
        <v>1977</v>
      </c>
      <c r="G243" s="164" t="s">
        <v>182</v>
      </c>
      <c r="H243" s="183" t="s">
        <v>287</v>
      </c>
      <c r="I243" s="157" t="s">
        <v>180</v>
      </c>
      <c r="J243" s="166"/>
      <c r="K243" s="206"/>
      <c r="L243" s="206"/>
      <c r="M243" s="206"/>
      <c r="N243" s="206"/>
      <c r="O243" s="206"/>
      <c r="P243" s="206">
        <v>81</v>
      </c>
      <c r="Q243" s="206"/>
      <c r="R243" s="206"/>
      <c r="S243" s="206"/>
      <c r="T243" s="206"/>
      <c r="U243" s="367">
        <v>1</v>
      </c>
      <c r="V243" s="374">
        <f t="shared" si="7"/>
        <v>81</v>
      </c>
      <c r="W243" t="s">
        <v>930</v>
      </c>
    </row>
    <row r="244" spans="1:23">
      <c r="A244" s="108"/>
      <c r="B244" s="50"/>
      <c r="C244" s="392" t="s">
        <v>780</v>
      </c>
      <c r="D244" s="392" t="s">
        <v>488</v>
      </c>
      <c r="E244" s="409" t="s">
        <v>769</v>
      </c>
      <c r="F244" s="50"/>
      <c r="G244" s="50"/>
      <c r="H244" s="204"/>
      <c r="I244" s="157" t="s">
        <v>180</v>
      </c>
      <c r="J244" s="50"/>
      <c r="K244" s="281"/>
      <c r="L244" s="281"/>
      <c r="M244" s="281"/>
      <c r="N244" s="281"/>
      <c r="O244" s="281"/>
      <c r="P244" s="281"/>
      <c r="Q244" s="281"/>
      <c r="R244" s="281"/>
      <c r="S244" s="281">
        <v>81</v>
      </c>
      <c r="T244" s="281"/>
      <c r="U244" s="367">
        <v>1</v>
      </c>
      <c r="V244" s="374">
        <f t="shared" si="7"/>
        <v>81</v>
      </c>
      <c r="W244" t="s">
        <v>930</v>
      </c>
    </row>
    <row r="245" spans="1:23">
      <c r="A245" s="108"/>
      <c r="C245" s="395" t="s">
        <v>753</v>
      </c>
      <c r="D245" s="395" t="s">
        <v>538</v>
      </c>
      <c r="E245" s="411" t="s">
        <v>122</v>
      </c>
      <c r="I245" s="157" t="s">
        <v>180</v>
      </c>
      <c r="K245" s="151"/>
      <c r="L245" s="151"/>
      <c r="M245" s="151"/>
      <c r="N245" s="151"/>
      <c r="O245" s="151"/>
      <c r="P245" s="151"/>
      <c r="Q245" s="151"/>
      <c r="R245" s="151"/>
      <c r="S245" s="151">
        <v>80</v>
      </c>
      <c r="T245" s="151"/>
      <c r="U245" s="367">
        <v>1</v>
      </c>
      <c r="V245" s="374">
        <f t="shared" si="7"/>
        <v>80</v>
      </c>
      <c r="W245" t="s">
        <v>930</v>
      </c>
    </row>
    <row r="246" spans="1:23">
      <c r="A246" s="108"/>
      <c r="B246" s="124"/>
      <c r="C246" s="389" t="s">
        <v>161</v>
      </c>
      <c r="D246" s="389" t="s">
        <v>40</v>
      </c>
      <c r="E246" s="403" t="s">
        <v>453</v>
      </c>
      <c r="F246" s="124" t="s">
        <v>442</v>
      </c>
      <c r="G246" s="124" t="s">
        <v>182</v>
      </c>
      <c r="H246" s="185" t="s">
        <v>287</v>
      </c>
      <c r="I246" s="157" t="s">
        <v>180</v>
      </c>
      <c r="J246" s="124"/>
      <c r="K246" s="276"/>
      <c r="L246" s="276"/>
      <c r="M246" s="276"/>
      <c r="N246" s="276"/>
      <c r="O246" s="206">
        <v>79</v>
      </c>
      <c r="P246" s="207"/>
      <c r="Q246" s="207"/>
      <c r="R246" s="207"/>
      <c r="S246" s="207"/>
      <c r="T246" s="207"/>
      <c r="U246" s="367">
        <v>1</v>
      </c>
      <c r="V246" s="374">
        <f t="shared" si="7"/>
        <v>79</v>
      </c>
      <c r="W246" t="s">
        <v>930</v>
      </c>
    </row>
    <row r="247" spans="1:23">
      <c r="C247" s="395" t="s">
        <v>1090</v>
      </c>
      <c r="D247" s="395" t="s">
        <v>1091</v>
      </c>
      <c r="E247" s="411" t="s">
        <v>387</v>
      </c>
      <c r="F247" s="3" t="s">
        <v>461</v>
      </c>
      <c r="G247" s="3" t="s">
        <v>182</v>
      </c>
      <c r="H247" s="20" t="s">
        <v>288</v>
      </c>
      <c r="I247" s="158" t="s">
        <v>180</v>
      </c>
      <c r="K247" s="151"/>
      <c r="L247" s="151"/>
      <c r="M247" s="151"/>
      <c r="N247" s="151"/>
      <c r="O247" s="151"/>
      <c r="P247" s="151"/>
      <c r="Q247" s="151"/>
      <c r="R247" s="151"/>
      <c r="S247" s="151"/>
      <c r="T247" s="151" t="s">
        <v>1038</v>
      </c>
      <c r="U247" s="367">
        <v>1</v>
      </c>
      <c r="V247" s="374">
        <f t="shared" si="7"/>
        <v>79</v>
      </c>
      <c r="W247" t="s">
        <v>930</v>
      </c>
    </row>
    <row r="248" spans="1:23">
      <c r="A248" s="108"/>
      <c r="C248" s="395" t="s">
        <v>781</v>
      </c>
      <c r="D248" s="395" t="s">
        <v>314</v>
      </c>
      <c r="E248" s="411" t="s">
        <v>724</v>
      </c>
      <c r="I248" s="157" t="s">
        <v>180</v>
      </c>
      <c r="K248" s="151"/>
      <c r="L248" s="151"/>
      <c r="M248" s="151"/>
      <c r="N248" s="151"/>
      <c r="O248" s="151"/>
      <c r="P248" s="151"/>
      <c r="Q248" s="151"/>
      <c r="R248" s="151"/>
      <c r="S248" s="151">
        <v>79</v>
      </c>
      <c r="T248" s="151"/>
      <c r="U248" s="367">
        <v>1</v>
      </c>
      <c r="V248" s="374">
        <f t="shared" si="7"/>
        <v>79</v>
      </c>
      <c r="W248" t="s">
        <v>930</v>
      </c>
    </row>
    <row r="249" spans="1:23">
      <c r="C249" s="395" t="s">
        <v>1092</v>
      </c>
      <c r="D249" s="395" t="s">
        <v>1093</v>
      </c>
      <c r="E249" s="411" t="s">
        <v>189</v>
      </c>
      <c r="F249" s="3" t="s">
        <v>444</v>
      </c>
      <c r="G249" s="3" t="s">
        <v>182</v>
      </c>
      <c r="H249" s="20" t="s">
        <v>287</v>
      </c>
      <c r="I249" s="158" t="s">
        <v>180</v>
      </c>
      <c r="K249" s="151"/>
      <c r="L249" s="151"/>
      <c r="M249" s="151"/>
      <c r="N249" s="151"/>
      <c r="O249" s="151"/>
      <c r="P249" s="151"/>
      <c r="Q249" s="151"/>
      <c r="R249" s="151"/>
      <c r="S249" s="151"/>
      <c r="T249" s="151" t="s">
        <v>1037</v>
      </c>
      <c r="U249" s="367">
        <v>1</v>
      </c>
      <c r="V249" s="374">
        <f t="shared" si="7"/>
        <v>78</v>
      </c>
      <c r="W249" t="s">
        <v>930</v>
      </c>
    </row>
    <row r="250" spans="1:23">
      <c r="A250" s="108"/>
      <c r="B250" s="6"/>
      <c r="C250" s="391" t="s">
        <v>271</v>
      </c>
      <c r="D250" s="391" t="s">
        <v>175</v>
      </c>
      <c r="E250" s="407" t="s">
        <v>245</v>
      </c>
      <c r="F250" s="7">
        <v>1967</v>
      </c>
      <c r="G250" s="7" t="s">
        <v>182</v>
      </c>
      <c r="H250" s="183" t="s">
        <v>288</v>
      </c>
      <c r="I250" s="157" t="s">
        <v>180</v>
      </c>
      <c r="J250" s="54"/>
      <c r="K250" s="206">
        <v>78</v>
      </c>
      <c r="L250" s="206"/>
      <c r="M250" s="206"/>
      <c r="N250" s="206"/>
      <c r="O250" s="206"/>
      <c r="P250" s="206"/>
      <c r="Q250" s="206"/>
      <c r="R250" s="206"/>
      <c r="S250" s="206"/>
      <c r="T250" s="206"/>
      <c r="U250" s="367">
        <v>1</v>
      </c>
      <c r="V250" s="374">
        <f t="shared" si="7"/>
        <v>78</v>
      </c>
      <c r="W250" t="s">
        <v>930</v>
      </c>
    </row>
    <row r="251" spans="1:23">
      <c r="A251" s="108"/>
      <c r="B251" s="124"/>
      <c r="C251" s="389" t="s">
        <v>490</v>
      </c>
      <c r="D251" s="389" t="s">
        <v>353</v>
      </c>
      <c r="E251" s="403" t="s">
        <v>226</v>
      </c>
      <c r="F251" s="124" t="s">
        <v>428</v>
      </c>
      <c r="G251" s="124" t="s">
        <v>179</v>
      </c>
      <c r="H251" s="185"/>
      <c r="I251" s="157" t="s">
        <v>180</v>
      </c>
      <c r="J251" s="124"/>
      <c r="K251" s="276"/>
      <c r="L251" s="276"/>
      <c r="M251" s="276"/>
      <c r="N251" s="276"/>
      <c r="O251" s="206">
        <v>78</v>
      </c>
      <c r="P251" s="207"/>
      <c r="Q251" s="207"/>
      <c r="R251" s="207"/>
      <c r="S251" s="207"/>
      <c r="T251" s="207"/>
      <c r="U251" s="367">
        <v>1</v>
      </c>
      <c r="V251" s="374">
        <f t="shared" si="7"/>
        <v>78</v>
      </c>
      <c r="W251" t="s">
        <v>930</v>
      </c>
    </row>
    <row r="252" spans="1:23">
      <c r="A252" s="108"/>
      <c r="C252" s="395" t="s">
        <v>782</v>
      </c>
      <c r="D252" s="395" t="s">
        <v>227</v>
      </c>
      <c r="E252" s="411" t="s">
        <v>735</v>
      </c>
      <c r="I252" s="157" t="s">
        <v>180</v>
      </c>
      <c r="K252" s="151"/>
      <c r="L252" s="151"/>
      <c r="M252" s="151"/>
      <c r="N252" s="151"/>
      <c r="O252" s="151"/>
      <c r="P252" s="151"/>
      <c r="Q252" s="151"/>
      <c r="R252" s="151"/>
      <c r="S252" s="151">
        <v>78</v>
      </c>
      <c r="T252" s="151"/>
      <c r="U252" s="367">
        <v>1</v>
      </c>
      <c r="V252" s="374">
        <f t="shared" si="7"/>
        <v>78</v>
      </c>
      <c r="W252" t="s">
        <v>930</v>
      </c>
    </row>
    <row r="253" spans="1:23">
      <c r="A253" s="108"/>
      <c r="B253" s="55"/>
      <c r="C253" s="385" t="s">
        <v>376</v>
      </c>
      <c r="D253" s="385" t="s">
        <v>220</v>
      </c>
      <c r="E253" s="380" t="s">
        <v>383</v>
      </c>
      <c r="F253" s="19">
        <v>1985</v>
      </c>
      <c r="G253" s="19"/>
      <c r="H253" s="184"/>
      <c r="I253" s="157" t="s">
        <v>180</v>
      </c>
      <c r="J253" s="19"/>
      <c r="K253" s="206"/>
      <c r="L253" s="206"/>
      <c r="M253" s="206"/>
      <c r="N253" s="206">
        <v>78</v>
      </c>
      <c r="O253" s="207"/>
      <c r="P253" s="207"/>
      <c r="Q253" s="207"/>
      <c r="R253" s="207"/>
      <c r="S253" s="207"/>
      <c r="T253" s="207"/>
      <c r="U253" s="367">
        <v>1</v>
      </c>
      <c r="V253" s="374">
        <f t="shared" si="7"/>
        <v>78</v>
      </c>
      <c r="W253" t="s">
        <v>930</v>
      </c>
    </row>
    <row r="254" spans="1:23">
      <c r="A254" s="108"/>
      <c r="B254" s="55"/>
      <c r="C254" s="385" t="s">
        <v>384</v>
      </c>
      <c r="D254" s="385" t="s">
        <v>188</v>
      </c>
      <c r="E254" s="380" t="s">
        <v>389</v>
      </c>
      <c r="F254" s="19">
        <v>1977</v>
      </c>
      <c r="G254" s="53" t="s">
        <v>182</v>
      </c>
      <c r="H254" s="184" t="s">
        <v>287</v>
      </c>
      <c r="I254" s="157" t="s">
        <v>180</v>
      </c>
      <c r="J254" s="19"/>
      <c r="K254" s="206"/>
      <c r="L254" s="206"/>
      <c r="M254" s="206"/>
      <c r="N254" s="206">
        <v>26</v>
      </c>
      <c r="O254" s="207"/>
      <c r="P254" s="207"/>
      <c r="Q254" s="207"/>
      <c r="R254" s="207"/>
      <c r="S254" s="151">
        <v>52</v>
      </c>
      <c r="T254" s="207"/>
      <c r="U254" s="367">
        <v>2</v>
      </c>
      <c r="V254" s="374">
        <f t="shared" si="7"/>
        <v>78</v>
      </c>
      <c r="W254" t="s">
        <v>930</v>
      </c>
    </row>
    <row r="255" spans="1:23">
      <c r="A255" s="108"/>
      <c r="B255" s="124"/>
      <c r="C255" s="389" t="s">
        <v>593</v>
      </c>
      <c r="D255" s="389" t="s">
        <v>538</v>
      </c>
      <c r="E255" s="403" t="s">
        <v>454</v>
      </c>
      <c r="F255" s="124" t="s">
        <v>455</v>
      </c>
      <c r="G255" s="124" t="s">
        <v>182</v>
      </c>
      <c r="H255" s="185" t="s">
        <v>287</v>
      </c>
      <c r="I255" s="157" t="s">
        <v>180</v>
      </c>
      <c r="J255" s="124"/>
      <c r="K255" s="276"/>
      <c r="L255" s="276"/>
      <c r="M255" s="276"/>
      <c r="N255" s="276"/>
      <c r="O255" s="206">
        <v>77</v>
      </c>
      <c r="P255" s="207"/>
      <c r="Q255" s="207"/>
      <c r="R255" s="207"/>
      <c r="S255" s="207"/>
      <c r="T255" s="207"/>
      <c r="U255" s="367">
        <v>1</v>
      </c>
      <c r="V255" s="374">
        <f t="shared" si="7"/>
        <v>77</v>
      </c>
      <c r="W255" t="s">
        <v>930</v>
      </c>
    </row>
    <row r="256" spans="1:23">
      <c r="A256" s="108"/>
      <c r="B256" s="165"/>
      <c r="C256" s="387" t="s">
        <v>618</v>
      </c>
      <c r="D256" s="387" t="s">
        <v>619</v>
      </c>
      <c r="E256" s="399" t="s">
        <v>620</v>
      </c>
      <c r="F256" s="59">
        <v>1977</v>
      </c>
      <c r="G256" s="59" t="s">
        <v>182</v>
      </c>
      <c r="H256" s="183" t="s">
        <v>287</v>
      </c>
      <c r="I256" s="157" t="s">
        <v>180</v>
      </c>
      <c r="J256" s="166"/>
      <c r="K256" s="206"/>
      <c r="L256" s="206"/>
      <c r="M256" s="206">
        <v>77</v>
      </c>
      <c r="N256" s="206"/>
      <c r="O256" s="206"/>
      <c r="P256" s="206"/>
      <c r="Q256" s="206"/>
      <c r="R256" s="206"/>
      <c r="S256" s="206"/>
      <c r="T256" s="206"/>
      <c r="U256" s="367">
        <v>1</v>
      </c>
      <c r="V256" s="374">
        <f t="shared" si="7"/>
        <v>77</v>
      </c>
      <c r="W256" t="s">
        <v>930</v>
      </c>
    </row>
    <row r="257" spans="1:23">
      <c r="A257" s="108"/>
      <c r="B257" s="6"/>
      <c r="C257" s="391" t="s">
        <v>262</v>
      </c>
      <c r="D257" s="391" t="s">
        <v>263</v>
      </c>
      <c r="E257" s="407" t="s">
        <v>214</v>
      </c>
      <c r="F257" s="7">
        <v>1972</v>
      </c>
      <c r="G257" s="7" t="s">
        <v>182</v>
      </c>
      <c r="H257" s="183" t="s">
        <v>288</v>
      </c>
      <c r="I257" s="157" t="s">
        <v>180</v>
      </c>
      <c r="J257" s="54"/>
      <c r="K257" s="206">
        <v>77</v>
      </c>
      <c r="L257" s="206"/>
      <c r="M257" s="206"/>
      <c r="N257" s="206"/>
      <c r="O257" s="206"/>
      <c r="P257" s="206"/>
      <c r="Q257" s="206"/>
      <c r="R257" s="206"/>
      <c r="S257" s="206"/>
      <c r="T257" s="206"/>
      <c r="U257" s="367">
        <v>1</v>
      </c>
      <c r="V257" s="374">
        <f t="shared" si="7"/>
        <v>77</v>
      </c>
      <c r="W257" t="s">
        <v>930</v>
      </c>
    </row>
    <row r="258" spans="1:23">
      <c r="C258" s="395" t="s">
        <v>1094</v>
      </c>
      <c r="D258" s="395" t="s">
        <v>1095</v>
      </c>
      <c r="E258" s="411" t="s">
        <v>1085</v>
      </c>
      <c r="F258" s="3" t="s">
        <v>461</v>
      </c>
      <c r="G258" s="3" t="s">
        <v>182</v>
      </c>
      <c r="H258" s="20" t="s">
        <v>288</v>
      </c>
      <c r="I258" s="158" t="s">
        <v>180</v>
      </c>
      <c r="K258" s="151"/>
      <c r="L258" s="151"/>
      <c r="M258" s="151"/>
      <c r="N258" s="151"/>
      <c r="O258" s="151"/>
      <c r="P258" s="151"/>
      <c r="Q258" s="151"/>
      <c r="R258" s="151"/>
      <c r="S258" s="151"/>
      <c r="T258" s="151" t="s">
        <v>1034</v>
      </c>
      <c r="U258" s="367">
        <v>1</v>
      </c>
      <c r="V258" s="374">
        <f t="shared" si="7"/>
        <v>76</v>
      </c>
      <c r="W258" t="s">
        <v>930</v>
      </c>
    </row>
    <row r="259" spans="1:23">
      <c r="A259" s="108"/>
      <c r="B259" s="53"/>
      <c r="C259" s="382" t="s">
        <v>114</v>
      </c>
      <c r="D259" s="382" t="s">
        <v>115</v>
      </c>
      <c r="E259" s="399" t="s">
        <v>116</v>
      </c>
      <c r="F259" s="53">
        <v>1967</v>
      </c>
      <c r="G259" s="53"/>
      <c r="H259" s="183"/>
      <c r="I259" s="157" t="s">
        <v>180</v>
      </c>
      <c r="J259" s="54"/>
      <c r="K259" s="206">
        <v>76</v>
      </c>
      <c r="L259" s="206"/>
      <c r="M259" s="206"/>
      <c r="N259" s="206"/>
      <c r="O259" s="206"/>
      <c r="P259" s="206"/>
      <c r="Q259" s="206"/>
      <c r="R259" s="206"/>
      <c r="S259" s="206"/>
      <c r="T259" s="206"/>
      <c r="U259" s="367">
        <v>1</v>
      </c>
      <c r="V259" s="374">
        <f t="shared" si="7"/>
        <v>76</v>
      </c>
      <c r="W259" t="s">
        <v>930</v>
      </c>
    </row>
    <row r="260" spans="1:23">
      <c r="A260" s="108"/>
      <c r="C260" s="395" t="s">
        <v>783</v>
      </c>
      <c r="D260" s="395" t="s">
        <v>110</v>
      </c>
      <c r="E260" s="411" t="s">
        <v>245</v>
      </c>
      <c r="I260" s="157" t="s">
        <v>180</v>
      </c>
      <c r="K260" s="151"/>
      <c r="L260" s="151"/>
      <c r="M260" s="151"/>
      <c r="N260" s="151"/>
      <c r="O260" s="151"/>
      <c r="P260" s="151"/>
      <c r="Q260" s="151"/>
      <c r="R260" s="151"/>
      <c r="S260" s="151">
        <v>76</v>
      </c>
      <c r="T260" s="151"/>
      <c r="U260" s="367">
        <v>1</v>
      </c>
      <c r="V260" s="374">
        <f t="shared" si="7"/>
        <v>76</v>
      </c>
      <c r="W260" t="s">
        <v>930</v>
      </c>
    </row>
    <row r="261" spans="1:23">
      <c r="C261" s="395" t="s">
        <v>1096</v>
      </c>
      <c r="D261" s="395" t="s">
        <v>739</v>
      </c>
      <c r="E261" s="411" t="s">
        <v>1011</v>
      </c>
      <c r="F261" s="3" t="s">
        <v>447</v>
      </c>
      <c r="G261" s="3" t="s">
        <v>182</v>
      </c>
      <c r="H261" s="20" t="s">
        <v>288</v>
      </c>
      <c r="I261" s="158" t="s">
        <v>180</v>
      </c>
      <c r="K261" s="151"/>
      <c r="L261" s="151"/>
      <c r="M261" s="151"/>
      <c r="N261" s="151"/>
      <c r="O261" s="151"/>
      <c r="P261" s="151"/>
      <c r="Q261" s="151"/>
      <c r="R261" s="151"/>
      <c r="S261" s="151"/>
      <c r="T261" s="151" t="s">
        <v>1031</v>
      </c>
      <c r="U261" s="367">
        <v>1</v>
      </c>
      <c r="V261" s="374">
        <f t="shared" ref="V261:V324" si="8">K261+L261+M261+N261+O261+P261+Q261+R261+S261+T261</f>
        <v>75</v>
      </c>
      <c r="W261" t="s">
        <v>930</v>
      </c>
    </row>
    <row r="262" spans="1:23">
      <c r="A262" s="108"/>
      <c r="B262" s="54"/>
      <c r="C262" s="381" t="s">
        <v>644</v>
      </c>
      <c r="D262" s="381" t="s">
        <v>87</v>
      </c>
      <c r="E262" s="380" t="s">
        <v>612</v>
      </c>
      <c r="F262" s="54">
        <v>1977</v>
      </c>
      <c r="G262" s="54"/>
      <c r="H262" s="184"/>
      <c r="I262" s="157" t="s">
        <v>180</v>
      </c>
      <c r="J262" s="54"/>
      <c r="K262" s="206"/>
      <c r="L262" s="206"/>
      <c r="M262" s="206">
        <v>75</v>
      </c>
      <c r="N262" s="206"/>
      <c r="O262" s="206"/>
      <c r="P262" s="206"/>
      <c r="Q262" s="206"/>
      <c r="R262" s="206"/>
      <c r="S262" s="206"/>
      <c r="T262" s="206"/>
      <c r="U262" s="367">
        <v>1</v>
      </c>
      <c r="V262" s="374">
        <f t="shared" si="8"/>
        <v>75</v>
      </c>
      <c r="W262" t="s">
        <v>930</v>
      </c>
    </row>
    <row r="263" spans="1:23">
      <c r="A263" s="108"/>
      <c r="B263" s="124"/>
      <c r="C263" s="389" t="s">
        <v>484</v>
      </c>
      <c r="D263" s="389" t="s">
        <v>225</v>
      </c>
      <c r="E263" s="403" t="s">
        <v>458</v>
      </c>
      <c r="F263" s="124" t="s">
        <v>459</v>
      </c>
      <c r="G263" s="124" t="s">
        <v>182</v>
      </c>
      <c r="H263" s="185" t="s">
        <v>288</v>
      </c>
      <c r="I263" s="157" t="s">
        <v>180</v>
      </c>
      <c r="J263" s="124"/>
      <c r="K263" s="276"/>
      <c r="L263" s="276"/>
      <c r="M263" s="276"/>
      <c r="N263" s="276"/>
      <c r="O263" s="206">
        <v>74</v>
      </c>
      <c r="P263" s="207"/>
      <c r="Q263" s="207"/>
      <c r="R263" s="207"/>
      <c r="S263" s="207"/>
      <c r="T263" s="207"/>
      <c r="U263" s="367">
        <v>1</v>
      </c>
      <c r="V263" s="374">
        <f t="shared" si="8"/>
        <v>74</v>
      </c>
      <c r="W263" t="s">
        <v>930</v>
      </c>
    </row>
    <row r="264" spans="1:23">
      <c r="A264" s="108"/>
      <c r="B264" s="165"/>
      <c r="C264" s="387" t="s">
        <v>529</v>
      </c>
      <c r="D264" s="388" t="s">
        <v>239</v>
      </c>
      <c r="E264" s="402" t="s">
        <v>530</v>
      </c>
      <c r="F264" s="165">
        <v>1963</v>
      </c>
      <c r="G264" s="165" t="s">
        <v>179</v>
      </c>
      <c r="H264" s="184"/>
      <c r="I264" s="157" t="s">
        <v>180</v>
      </c>
      <c r="J264" s="166"/>
      <c r="K264" s="206"/>
      <c r="L264" s="206"/>
      <c r="M264" s="206"/>
      <c r="N264" s="206"/>
      <c r="O264" s="206"/>
      <c r="P264" s="206">
        <v>74</v>
      </c>
      <c r="Q264" s="206"/>
      <c r="R264" s="206"/>
      <c r="S264" s="206"/>
      <c r="T264" s="206"/>
      <c r="U264" s="367">
        <v>1</v>
      </c>
      <c r="V264" s="374">
        <f t="shared" si="8"/>
        <v>74</v>
      </c>
      <c r="W264" t="s">
        <v>930</v>
      </c>
    </row>
    <row r="265" spans="1:23">
      <c r="A265" s="108"/>
      <c r="C265" s="395" t="s">
        <v>784</v>
      </c>
      <c r="D265" s="395" t="s">
        <v>208</v>
      </c>
      <c r="E265" s="411" t="s">
        <v>732</v>
      </c>
      <c r="I265" s="157" t="s">
        <v>180</v>
      </c>
      <c r="K265" s="151"/>
      <c r="L265" s="151"/>
      <c r="M265" s="151"/>
      <c r="N265" s="151"/>
      <c r="O265" s="151"/>
      <c r="P265" s="151"/>
      <c r="Q265" s="151"/>
      <c r="R265" s="151"/>
      <c r="S265" s="151">
        <v>74</v>
      </c>
      <c r="T265" s="151"/>
      <c r="U265" s="367">
        <v>1</v>
      </c>
      <c r="V265" s="374">
        <f t="shared" si="8"/>
        <v>74</v>
      </c>
      <c r="W265" t="s">
        <v>930</v>
      </c>
    </row>
    <row r="266" spans="1:23">
      <c r="A266" s="108"/>
      <c r="B266" s="125"/>
      <c r="C266" s="390" t="s">
        <v>482</v>
      </c>
      <c r="D266" s="384" t="s">
        <v>483</v>
      </c>
      <c r="E266" s="404" t="s">
        <v>203</v>
      </c>
      <c r="F266" s="125" t="s">
        <v>447</v>
      </c>
      <c r="G266" s="125" t="s">
        <v>179</v>
      </c>
      <c r="H266" s="187"/>
      <c r="I266" s="157" t="s">
        <v>180</v>
      </c>
      <c r="J266" s="125"/>
      <c r="K266" s="282"/>
      <c r="L266" s="282"/>
      <c r="M266" s="282">
        <v>28</v>
      </c>
      <c r="N266" s="282">
        <v>30</v>
      </c>
      <c r="O266" s="206">
        <v>16</v>
      </c>
      <c r="P266" s="206"/>
      <c r="Q266" s="206"/>
      <c r="R266" s="206"/>
      <c r="S266" s="206"/>
      <c r="T266" s="206"/>
      <c r="U266" s="367">
        <v>3</v>
      </c>
      <c r="V266" s="374">
        <f t="shared" si="8"/>
        <v>74</v>
      </c>
      <c r="W266" t="s">
        <v>930</v>
      </c>
    </row>
    <row r="267" spans="1:23">
      <c r="A267" s="108"/>
      <c r="B267" s="58"/>
      <c r="C267" s="382" t="s">
        <v>629</v>
      </c>
      <c r="D267" s="382" t="s">
        <v>93</v>
      </c>
      <c r="E267" s="399" t="s">
        <v>297</v>
      </c>
      <c r="F267" s="17">
        <v>1975</v>
      </c>
      <c r="G267" s="17"/>
      <c r="H267" s="183"/>
      <c r="I267" s="157" t="s">
        <v>180</v>
      </c>
      <c r="J267" s="57"/>
      <c r="K267" s="206"/>
      <c r="L267" s="206"/>
      <c r="M267" s="206">
        <v>20</v>
      </c>
      <c r="N267" s="206">
        <v>24</v>
      </c>
      <c r="O267" s="206"/>
      <c r="P267" s="206"/>
      <c r="Q267" s="206"/>
      <c r="R267" s="206">
        <v>30</v>
      </c>
      <c r="S267" s="206"/>
      <c r="T267" s="206"/>
      <c r="U267" s="367">
        <v>3</v>
      </c>
      <c r="V267" s="374">
        <f t="shared" si="8"/>
        <v>74</v>
      </c>
      <c r="W267" t="s">
        <v>930</v>
      </c>
    </row>
    <row r="268" spans="1:23">
      <c r="A268" s="108"/>
      <c r="B268" s="59"/>
      <c r="C268" s="382" t="s">
        <v>135</v>
      </c>
      <c r="D268" s="382" t="s">
        <v>188</v>
      </c>
      <c r="E268" s="399" t="s">
        <v>229</v>
      </c>
      <c r="F268" s="59">
        <v>1983</v>
      </c>
      <c r="G268" s="59" t="s">
        <v>182</v>
      </c>
      <c r="H268" s="184" t="s">
        <v>287</v>
      </c>
      <c r="I268" s="157" t="s">
        <v>180</v>
      </c>
      <c r="J268" s="54"/>
      <c r="K268" s="206">
        <v>73</v>
      </c>
      <c r="L268" s="206"/>
      <c r="M268" s="206"/>
      <c r="N268" s="206"/>
      <c r="O268" s="206"/>
      <c r="P268" s="206"/>
      <c r="Q268" s="206"/>
      <c r="R268" s="206"/>
      <c r="S268" s="206"/>
      <c r="T268" s="206"/>
      <c r="U268" s="367">
        <v>1</v>
      </c>
      <c r="V268" s="374">
        <f t="shared" si="8"/>
        <v>73</v>
      </c>
      <c r="W268" t="s">
        <v>930</v>
      </c>
    </row>
    <row r="269" spans="1:23">
      <c r="C269" s="395" t="s">
        <v>1097</v>
      </c>
      <c r="D269" s="395" t="s">
        <v>63</v>
      </c>
      <c r="E269" s="411" t="s">
        <v>872</v>
      </c>
      <c r="F269" s="3" t="s">
        <v>429</v>
      </c>
      <c r="G269" s="3" t="s">
        <v>182</v>
      </c>
      <c r="H269" s="20" t="s">
        <v>288</v>
      </c>
      <c r="I269" s="158" t="s">
        <v>180</v>
      </c>
      <c r="K269" s="151"/>
      <c r="L269" s="151"/>
      <c r="M269" s="151"/>
      <c r="N269" s="151"/>
      <c r="O269" s="151"/>
      <c r="P269" s="151"/>
      <c r="Q269" s="151"/>
      <c r="R269" s="151"/>
      <c r="S269" s="151"/>
      <c r="T269" s="151" t="s">
        <v>1027</v>
      </c>
      <c r="U269" s="367">
        <v>1</v>
      </c>
      <c r="V269" s="374">
        <f t="shared" si="8"/>
        <v>73</v>
      </c>
      <c r="W269" t="s">
        <v>930</v>
      </c>
    </row>
    <row r="270" spans="1:23">
      <c r="A270" s="108"/>
      <c r="C270" s="395" t="s">
        <v>785</v>
      </c>
      <c r="D270" s="395" t="s">
        <v>786</v>
      </c>
      <c r="E270" s="411" t="s">
        <v>787</v>
      </c>
      <c r="I270" s="157" t="s">
        <v>180</v>
      </c>
      <c r="K270" s="151"/>
      <c r="L270" s="151"/>
      <c r="M270" s="151"/>
      <c r="N270" s="151"/>
      <c r="O270" s="151"/>
      <c r="P270" s="151"/>
      <c r="Q270" s="151"/>
      <c r="R270" s="151"/>
      <c r="S270" s="151">
        <v>72</v>
      </c>
      <c r="T270" s="151"/>
      <c r="U270" s="367">
        <v>1</v>
      </c>
      <c r="V270" s="374">
        <f t="shared" si="8"/>
        <v>72</v>
      </c>
      <c r="W270" t="s">
        <v>930</v>
      </c>
    </row>
    <row r="271" spans="1:23">
      <c r="A271" s="108"/>
      <c r="B271" s="125"/>
      <c r="C271" s="390" t="s">
        <v>487</v>
      </c>
      <c r="D271" s="383" t="s">
        <v>488</v>
      </c>
      <c r="E271" s="404" t="s">
        <v>473</v>
      </c>
      <c r="F271" s="125" t="s">
        <v>469</v>
      </c>
      <c r="G271" s="125" t="s">
        <v>182</v>
      </c>
      <c r="H271" s="186" t="s">
        <v>285</v>
      </c>
      <c r="I271" s="157" t="s">
        <v>180</v>
      </c>
      <c r="J271" s="125"/>
      <c r="K271" s="282"/>
      <c r="L271" s="282"/>
      <c r="M271" s="282"/>
      <c r="N271" s="282"/>
      <c r="O271" s="206">
        <v>27</v>
      </c>
      <c r="P271" s="206"/>
      <c r="Q271" s="206"/>
      <c r="R271" s="206">
        <v>20</v>
      </c>
      <c r="S271" s="206"/>
      <c r="T271" s="206">
        <v>25</v>
      </c>
      <c r="U271" s="367">
        <v>3</v>
      </c>
      <c r="V271" s="374">
        <f t="shared" si="8"/>
        <v>72</v>
      </c>
      <c r="W271" t="s">
        <v>930</v>
      </c>
    </row>
    <row r="272" spans="1:23">
      <c r="A272" s="108"/>
      <c r="B272" s="124"/>
      <c r="C272" s="389" t="s">
        <v>509</v>
      </c>
      <c r="D272" s="389" t="s">
        <v>488</v>
      </c>
      <c r="E272" s="403" t="s">
        <v>430</v>
      </c>
      <c r="F272" s="124" t="s">
        <v>460</v>
      </c>
      <c r="G272" s="124" t="s">
        <v>179</v>
      </c>
      <c r="H272" s="185"/>
      <c r="I272" s="157" t="s">
        <v>180</v>
      </c>
      <c r="J272" s="124"/>
      <c r="K272" s="276"/>
      <c r="L272" s="276"/>
      <c r="M272" s="276"/>
      <c r="N272" s="276"/>
      <c r="O272" s="206">
        <v>71</v>
      </c>
      <c r="P272" s="207"/>
      <c r="Q272" s="207"/>
      <c r="R272" s="207"/>
      <c r="S272" s="207"/>
      <c r="T272" s="207"/>
      <c r="U272" s="367">
        <v>1</v>
      </c>
      <c r="V272" s="374">
        <f t="shared" si="8"/>
        <v>71</v>
      </c>
      <c r="W272" t="s">
        <v>930</v>
      </c>
    </row>
    <row r="273" spans="1:23">
      <c r="A273" s="108"/>
      <c r="B273" s="54"/>
      <c r="C273" s="381" t="s">
        <v>14</v>
      </c>
      <c r="D273" s="381" t="s">
        <v>230</v>
      </c>
      <c r="E273" s="380" t="s">
        <v>189</v>
      </c>
      <c r="F273" s="54">
        <v>1975</v>
      </c>
      <c r="G273" s="54" t="s">
        <v>182</v>
      </c>
      <c r="H273" s="183" t="s">
        <v>288</v>
      </c>
      <c r="I273" s="157" t="s">
        <v>180</v>
      </c>
      <c r="J273" s="54"/>
      <c r="K273" s="206">
        <v>70</v>
      </c>
      <c r="L273" s="206"/>
      <c r="M273" s="206"/>
      <c r="N273" s="206"/>
      <c r="O273" s="206"/>
      <c r="P273" s="206"/>
      <c r="Q273" s="206"/>
      <c r="R273" s="206"/>
      <c r="S273" s="206"/>
      <c r="T273" s="206"/>
      <c r="U273" s="367">
        <v>1</v>
      </c>
      <c r="V273" s="374">
        <f t="shared" si="8"/>
        <v>70</v>
      </c>
      <c r="W273" t="s">
        <v>930</v>
      </c>
    </row>
    <row r="274" spans="1:23">
      <c r="C274" s="395" t="s">
        <v>1098</v>
      </c>
      <c r="D274" s="395" t="s">
        <v>207</v>
      </c>
      <c r="E274" s="411" t="s">
        <v>877</v>
      </c>
      <c r="F274" s="3" t="s">
        <v>429</v>
      </c>
      <c r="G274" s="3" t="s">
        <v>182</v>
      </c>
      <c r="H274" s="20" t="s">
        <v>288</v>
      </c>
      <c r="I274" s="158" t="s">
        <v>180</v>
      </c>
      <c r="K274" s="151"/>
      <c r="L274" s="151"/>
      <c r="M274" s="151"/>
      <c r="N274" s="151"/>
      <c r="O274" s="151"/>
      <c r="P274" s="151"/>
      <c r="Q274" s="151"/>
      <c r="R274" s="151"/>
      <c r="S274" s="151"/>
      <c r="T274" s="151" t="s">
        <v>1019</v>
      </c>
      <c r="U274" s="367">
        <v>1</v>
      </c>
      <c r="V274" s="374">
        <f t="shared" si="8"/>
        <v>70</v>
      </c>
      <c r="W274" t="s">
        <v>930</v>
      </c>
    </row>
    <row r="275" spans="1:23">
      <c r="A275" s="108"/>
      <c r="C275" s="395" t="s">
        <v>485</v>
      </c>
      <c r="D275" s="395" t="s">
        <v>227</v>
      </c>
      <c r="E275" s="411" t="s">
        <v>788</v>
      </c>
      <c r="I275" s="157" t="s">
        <v>180</v>
      </c>
      <c r="K275" s="151"/>
      <c r="L275" s="151"/>
      <c r="M275" s="151"/>
      <c r="N275" s="151"/>
      <c r="O275" s="151"/>
      <c r="P275" s="151"/>
      <c r="Q275" s="151"/>
      <c r="R275" s="151"/>
      <c r="S275" s="151">
        <v>70</v>
      </c>
      <c r="T275" s="151"/>
      <c r="U275" s="367">
        <v>1</v>
      </c>
      <c r="V275" s="374">
        <f t="shared" si="8"/>
        <v>70</v>
      </c>
      <c r="W275" t="s">
        <v>930</v>
      </c>
    </row>
    <row r="276" spans="1:23">
      <c r="A276" s="108"/>
      <c r="B276" s="165"/>
      <c r="C276" s="387" t="s">
        <v>533</v>
      </c>
      <c r="D276" s="388" t="s">
        <v>208</v>
      </c>
      <c r="E276" s="402" t="s">
        <v>534</v>
      </c>
      <c r="F276" s="54">
        <v>1977</v>
      </c>
      <c r="G276" s="54" t="s">
        <v>179</v>
      </c>
      <c r="H276" s="184"/>
      <c r="I276" s="157" t="s">
        <v>180</v>
      </c>
      <c r="J276" s="166"/>
      <c r="K276" s="206"/>
      <c r="L276" s="206"/>
      <c r="M276" s="206"/>
      <c r="N276" s="206"/>
      <c r="O276" s="206"/>
      <c r="P276" s="206">
        <v>69</v>
      </c>
      <c r="Q276" s="206"/>
      <c r="R276" s="206"/>
      <c r="S276" s="206"/>
      <c r="T276" s="206"/>
      <c r="U276" s="367">
        <v>1</v>
      </c>
      <c r="V276" s="374">
        <f t="shared" si="8"/>
        <v>69</v>
      </c>
      <c r="W276" t="s">
        <v>930</v>
      </c>
    </row>
    <row r="277" spans="1:23">
      <c r="A277" s="108"/>
      <c r="C277" s="395" t="s">
        <v>789</v>
      </c>
      <c r="D277" s="395" t="s">
        <v>63</v>
      </c>
      <c r="E277" s="411" t="s">
        <v>214</v>
      </c>
      <c r="I277" s="157" t="s">
        <v>180</v>
      </c>
      <c r="K277" s="151"/>
      <c r="L277" s="151"/>
      <c r="M277" s="151"/>
      <c r="N277" s="151"/>
      <c r="O277" s="151"/>
      <c r="P277" s="151"/>
      <c r="Q277" s="151"/>
      <c r="R277" s="151"/>
      <c r="S277" s="151">
        <v>69</v>
      </c>
      <c r="T277" s="151"/>
      <c r="U277" s="367">
        <v>1</v>
      </c>
      <c r="V277" s="374">
        <f t="shared" si="8"/>
        <v>69</v>
      </c>
      <c r="W277" t="s">
        <v>930</v>
      </c>
    </row>
    <row r="278" spans="1:23">
      <c r="A278" s="108"/>
      <c r="B278" s="55"/>
      <c r="C278" s="385" t="s">
        <v>419</v>
      </c>
      <c r="D278" s="385" t="s">
        <v>420</v>
      </c>
      <c r="E278" s="380" t="s">
        <v>344</v>
      </c>
      <c r="F278" s="19">
        <v>1947</v>
      </c>
      <c r="G278" s="125" t="s">
        <v>182</v>
      </c>
      <c r="H278" s="184" t="s">
        <v>284</v>
      </c>
      <c r="I278" s="157" t="s">
        <v>180</v>
      </c>
      <c r="J278" s="19"/>
      <c r="K278" s="206"/>
      <c r="L278" s="206"/>
      <c r="M278" s="206"/>
      <c r="N278" s="206">
        <v>9</v>
      </c>
      <c r="O278" s="206">
        <v>12</v>
      </c>
      <c r="P278" s="206"/>
      <c r="Q278" s="206"/>
      <c r="R278" s="206"/>
      <c r="S278" s="206"/>
      <c r="T278" s="151">
        <v>48</v>
      </c>
      <c r="U278" s="367">
        <v>3</v>
      </c>
      <c r="V278" s="374">
        <f t="shared" si="8"/>
        <v>69</v>
      </c>
      <c r="W278" t="s">
        <v>930</v>
      </c>
    </row>
    <row r="279" spans="1:23">
      <c r="C279" s="395" t="s">
        <v>1099</v>
      </c>
      <c r="D279" s="395" t="s">
        <v>481</v>
      </c>
      <c r="E279" s="411" t="s">
        <v>931</v>
      </c>
      <c r="F279" s="3" t="s">
        <v>687</v>
      </c>
      <c r="G279" s="3" t="s">
        <v>182</v>
      </c>
      <c r="H279" s="20" t="s">
        <v>285</v>
      </c>
      <c r="I279" s="158" t="s">
        <v>180</v>
      </c>
      <c r="K279" s="151"/>
      <c r="L279" s="151"/>
      <c r="M279" s="151"/>
      <c r="N279" s="151"/>
      <c r="O279" s="151"/>
      <c r="P279" s="151"/>
      <c r="Q279" s="151"/>
      <c r="R279" s="151"/>
      <c r="S279" s="151"/>
      <c r="T279" s="151" t="s">
        <v>1016</v>
      </c>
      <c r="U279" s="367">
        <v>1</v>
      </c>
      <c r="V279" s="374">
        <f t="shared" si="8"/>
        <v>68</v>
      </c>
      <c r="W279" t="s">
        <v>930</v>
      </c>
    </row>
    <row r="280" spans="1:23">
      <c r="A280" s="108"/>
      <c r="C280" s="395" t="s">
        <v>790</v>
      </c>
      <c r="D280" s="395" t="s">
        <v>253</v>
      </c>
      <c r="E280" s="411" t="s">
        <v>848</v>
      </c>
      <c r="I280" s="157" t="s">
        <v>180</v>
      </c>
      <c r="K280" s="151"/>
      <c r="L280" s="151"/>
      <c r="M280" s="151"/>
      <c r="N280" s="151"/>
      <c r="O280" s="151"/>
      <c r="P280" s="151"/>
      <c r="Q280" s="151"/>
      <c r="R280" s="151"/>
      <c r="S280" s="151">
        <v>68</v>
      </c>
      <c r="T280" s="151"/>
      <c r="U280" s="367">
        <v>1</v>
      </c>
      <c r="V280" s="374">
        <f t="shared" si="8"/>
        <v>68</v>
      </c>
      <c r="W280" t="s">
        <v>930</v>
      </c>
    </row>
    <row r="281" spans="1:23">
      <c r="A281" s="108"/>
      <c r="B281" s="124"/>
      <c r="C281" s="389" t="s">
        <v>497</v>
      </c>
      <c r="D281" s="389" t="s">
        <v>220</v>
      </c>
      <c r="E281" s="403" t="s">
        <v>462</v>
      </c>
      <c r="F281" s="124" t="s">
        <v>463</v>
      </c>
      <c r="G281" s="124" t="s">
        <v>182</v>
      </c>
      <c r="H281" s="185" t="s">
        <v>287</v>
      </c>
      <c r="I281" s="157" t="s">
        <v>180</v>
      </c>
      <c r="J281" s="124"/>
      <c r="K281" s="276"/>
      <c r="L281" s="276"/>
      <c r="M281" s="276"/>
      <c r="N281" s="276"/>
      <c r="O281" s="206">
        <v>67</v>
      </c>
      <c r="P281" s="207"/>
      <c r="Q281" s="207"/>
      <c r="R281" s="207"/>
      <c r="S281" s="207"/>
      <c r="T281" s="207"/>
      <c r="U281" s="367">
        <v>1</v>
      </c>
      <c r="V281" s="374">
        <f t="shared" si="8"/>
        <v>67</v>
      </c>
      <c r="W281" t="s">
        <v>930</v>
      </c>
    </row>
    <row r="282" spans="1:23">
      <c r="C282" s="395" t="s">
        <v>1100</v>
      </c>
      <c r="D282" s="395" t="s">
        <v>112</v>
      </c>
      <c r="E282" s="411" t="s">
        <v>332</v>
      </c>
      <c r="F282" s="3" t="s">
        <v>455</v>
      </c>
      <c r="G282" s="3" t="s">
        <v>182</v>
      </c>
      <c r="H282" s="20" t="s">
        <v>287</v>
      </c>
      <c r="I282" s="158" t="s">
        <v>180</v>
      </c>
      <c r="K282" s="151"/>
      <c r="L282" s="151"/>
      <c r="M282" s="151"/>
      <c r="N282" s="151"/>
      <c r="O282" s="151"/>
      <c r="P282" s="151"/>
      <c r="Q282" s="151"/>
      <c r="R282" s="151"/>
      <c r="S282" s="151"/>
      <c r="T282" s="151" t="s">
        <v>636</v>
      </c>
      <c r="U282" s="367">
        <v>1</v>
      </c>
      <c r="V282" s="374">
        <f t="shared" si="8"/>
        <v>67</v>
      </c>
      <c r="W282" t="s">
        <v>930</v>
      </c>
    </row>
    <row r="283" spans="1:23">
      <c r="A283" s="108"/>
      <c r="B283" s="55"/>
      <c r="C283" s="385" t="s">
        <v>399</v>
      </c>
      <c r="D283" s="385" t="s">
        <v>188</v>
      </c>
      <c r="E283" s="380" t="s">
        <v>379</v>
      </c>
      <c r="F283" s="19">
        <v>1976</v>
      </c>
      <c r="G283" s="19"/>
      <c r="H283" s="184"/>
      <c r="I283" s="157" t="s">
        <v>180</v>
      </c>
      <c r="J283" s="19"/>
      <c r="K283" s="206"/>
      <c r="L283" s="206"/>
      <c r="M283" s="206"/>
      <c r="N283" s="206">
        <v>67</v>
      </c>
      <c r="O283" s="207"/>
      <c r="P283" s="207"/>
      <c r="Q283" s="207"/>
      <c r="R283" s="207"/>
      <c r="S283" s="207"/>
      <c r="T283" s="207"/>
      <c r="U283" s="367">
        <v>1</v>
      </c>
      <c r="V283" s="374">
        <f t="shared" si="8"/>
        <v>67</v>
      </c>
      <c r="W283" t="s">
        <v>930</v>
      </c>
    </row>
    <row r="284" spans="1:23">
      <c r="A284" s="108"/>
      <c r="C284" s="395" t="s">
        <v>791</v>
      </c>
      <c r="D284" s="395" t="s">
        <v>230</v>
      </c>
      <c r="E284" s="411" t="s">
        <v>714</v>
      </c>
      <c r="I284" s="157" t="s">
        <v>180</v>
      </c>
      <c r="K284" s="151"/>
      <c r="L284" s="151"/>
      <c r="M284" s="151"/>
      <c r="N284" s="151"/>
      <c r="O284" s="151"/>
      <c r="P284" s="151"/>
      <c r="Q284" s="151"/>
      <c r="R284" s="151"/>
      <c r="S284" s="151">
        <v>66</v>
      </c>
      <c r="T284" s="151"/>
      <c r="U284" s="367">
        <v>1</v>
      </c>
      <c r="V284" s="374">
        <f t="shared" si="8"/>
        <v>66</v>
      </c>
      <c r="W284" t="s">
        <v>930</v>
      </c>
    </row>
    <row r="285" spans="1:23">
      <c r="A285" s="108"/>
      <c r="B285" s="58"/>
      <c r="C285" s="382" t="s">
        <v>366</v>
      </c>
      <c r="D285" s="382" t="s">
        <v>110</v>
      </c>
      <c r="E285" s="399" t="s">
        <v>226</v>
      </c>
      <c r="F285" s="17">
        <v>1977</v>
      </c>
      <c r="G285" s="17" t="s">
        <v>179</v>
      </c>
      <c r="H285" s="183"/>
      <c r="I285" s="157" t="s">
        <v>180</v>
      </c>
      <c r="J285" s="57"/>
      <c r="K285" s="206"/>
      <c r="L285" s="206">
        <v>13</v>
      </c>
      <c r="M285" s="206">
        <v>30</v>
      </c>
      <c r="N285" s="206"/>
      <c r="O285" s="206">
        <v>23</v>
      </c>
      <c r="P285" s="206"/>
      <c r="Q285" s="206"/>
      <c r="R285" s="206"/>
      <c r="S285" s="206"/>
      <c r="T285" s="206"/>
      <c r="U285" s="367">
        <v>3</v>
      </c>
      <c r="V285" s="374">
        <f t="shared" si="8"/>
        <v>66</v>
      </c>
      <c r="W285" t="s">
        <v>930</v>
      </c>
    </row>
    <row r="286" spans="1:23">
      <c r="A286" s="108"/>
      <c r="B286" s="124"/>
      <c r="C286" s="389" t="s">
        <v>493</v>
      </c>
      <c r="D286" s="389" t="s">
        <v>188</v>
      </c>
      <c r="E286" s="403" t="s">
        <v>454</v>
      </c>
      <c r="F286" s="124" t="s">
        <v>440</v>
      </c>
      <c r="G286" s="124" t="s">
        <v>182</v>
      </c>
      <c r="H286" s="185" t="s">
        <v>287</v>
      </c>
      <c r="I286" s="157" t="s">
        <v>180</v>
      </c>
      <c r="J286" s="124"/>
      <c r="K286" s="276"/>
      <c r="L286" s="276"/>
      <c r="M286" s="276"/>
      <c r="N286" s="276"/>
      <c r="O286" s="206">
        <v>65</v>
      </c>
      <c r="P286" s="207"/>
      <c r="Q286" s="207"/>
      <c r="R286" s="207"/>
      <c r="S286" s="207"/>
      <c r="T286" s="207"/>
      <c r="U286" s="367">
        <v>1</v>
      </c>
      <c r="V286" s="374">
        <f t="shared" si="8"/>
        <v>65</v>
      </c>
      <c r="W286" t="s">
        <v>930</v>
      </c>
    </row>
    <row r="287" spans="1:23">
      <c r="C287" s="395" t="s">
        <v>264</v>
      </c>
      <c r="D287" s="395" t="s">
        <v>220</v>
      </c>
      <c r="E287" s="411" t="s">
        <v>1101</v>
      </c>
      <c r="F287" s="3" t="s">
        <v>452</v>
      </c>
      <c r="G287" s="3" t="s">
        <v>182</v>
      </c>
      <c r="H287" s="20" t="s">
        <v>288</v>
      </c>
      <c r="I287" s="158" t="s">
        <v>180</v>
      </c>
      <c r="K287" s="151"/>
      <c r="L287" s="151"/>
      <c r="M287" s="151"/>
      <c r="N287" s="151"/>
      <c r="O287" s="151"/>
      <c r="P287" s="151"/>
      <c r="Q287" s="151"/>
      <c r="R287" s="151"/>
      <c r="S287" s="151"/>
      <c r="T287" s="151" t="s">
        <v>1012</v>
      </c>
      <c r="U287" s="367">
        <v>1</v>
      </c>
      <c r="V287" s="374">
        <f t="shared" si="8"/>
        <v>65</v>
      </c>
      <c r="W287" t="s">
        <v>930</v>
      </c>
    </row>
    <row r="288" spans="1:23">
      <c r="A288" s="108"/>
      <c r="C288" s="395" t="s">
        <v>792</v>
      </c>
      <c r="D288" s="395" t="s">
        <v>220</v>
      </c>
      <c r="E288" s="411" t="s">
        <v>793</v>
      </c>
      <c r="I288" s="157" t="s">
        <v>180</v>
      </c>
      <c r="K288" s="151"/>
      <c r="L288" s="151"/>
      <c r="M288" s="151"/>
      <c r="N288" s="151"/>
      <c r="O288" s="151"/>
      <c r="P288" s="151"/>
      <c r="Q288" s="151"/>
      <c r="R288" s="151"/>
      <c r="S288" s="151">
        <v>65</v>
      </c>
      <c r="T288" s="151"/>
      <c r="U288" s="367">
        <v>1</v>
      </c>
      <c r="V288" s="374">
        <f t="shared" si="8"/>
        <v>65</v>
      </c>
      <c r="W288" t="s">
        <v>930</v>
      </c>
    </row>
    <row r="289" spans="1:23">
      <c r="A289" s="108"/>
      <c r="B289" s="165"/>
      <c r="C289" s="387" t="s">
        <v>540</v>
      </c>
      <c r="D289" s="387" t="s">
        <v>541</v>
      </c>
      <c r="E289" s="399" t="s">
        <v>542</v>
      </c>
      <c r="F289" s="59">
        <v>1963</v>
      </c>
      <c r="G289" s="59" t="s">
        <v>182</v>
      </c>
      <c r="H289" s="183" t="s">
        <v>285</v>
      </c>
      <c r="I289" s="157" t="s">
        <v>180</v>
      </c>
      <c r="J289" s="166"/>
      <c r="K289" s="206"/>
      <c r="L289" s="206"/>
      <c r="M289" s="206"/>
      <c r="N289" s="206"/>
      <c r="O289" s="206"/>
      <c r="P289" s="206">
        <v>64</v>
      </c>
      <c r="Q289" s="206"/>
      <c r="R289" s="206"/>
      <c r="S289" s="206"/>
      <c r="T289" s="206"/>
      <c r="U289" s="367">
        <v>1</v>
      </c>
      <c r="V289" s="374">
        <f t="shared" si="8"/>
        <v>64</v>
      </c>
      <c r="W289" t="s">
        <v>930</v>
      </c>
    </row>
    <row r="290" spans="1:23">
      <c r="A290" s="108"/>
      <c r="C290" s="395" t="s">
        <v>794</v>
      </c>
      <c r="D290" s="395" t="s">
        <v>795</v>
      </c>
      <c r="E290" s="411" t="s">
        <v>769</v>
      </c>
      <c r="I290" s="157" t="s">
        <v>180</v>
      </c>
      <c r="K290" s="151"/>
      <c r="L290" s="151"/>
      <c r="M290" s="151"/>
      <c r="N290" s="151"/>
      <c r="O290" s="151"/>
      <c r="P290" s="151"/>
      <c r="Q290" s="151"/>
      <c r="R290" s="151"/>
      <c r="S290" s="151">
        <v>64</v>
      </c>
      <c r="T290" s="151"/>
      <c r="U290" s="367">
        <v>1</v>
      </c>
      <c r="V290" s="374">
        <f t="shared" si="8"/>
        <v>64</v>
      </c>
      <c r="W290" t="s">
        <v>930</v>
      </c>
    </row>
    <row r="291" spans="1:23">
      <c r="A291" s="108"/>
      <c r="C291" s="395" t="s">
        <v>796</v>
      </c>
      <c r="D291" s="395" t="s">
        <v>220</v>
      </c>
      <c r="E291" s="411" t="s">
        <v>797</v>
      </c>
      <c r="I291" s="157" t="s">
        <v>180</v>
      </c>
      <c r="K291" s="151"/>
      <c r="L291" s="151"/>
      <c r="M291" s="151"/>
      <c r="N291" s="151"/>
      <c r="O291" s="151"/>
      <c r="P291" s="151"/>
      <c r="Q291" s="151"/>
      <c r="R291" s="151"/>
      <c r="S291" s="151">
        <v>63</v>
      </c>
      <c r="T291" s="151"/>
      <c r="U291" s="367">
        <v>1</v>
      </c>
      <c r="V291" s="374">
        <f t="shared" si="8"/>
        <v>63</v>
      </c>
      <c r="W291" t="s">
        <v>930</v>
      </c>
    </row>
    <row r="292" spans="1:23">
      <c r="C292" s="395" t="s">
        <v>808</v>
      </c>
      <c r="D292" s="395" t="s">
        <v>45</v>
      </c>
      <c r="E292" s="411" t="s">
        <v>873</v>
      </c>
      <c r="F292" s="3" t="s">
        <v>847</v>
      </c>
      <c r="G292" s="3" t="s">
        <v>182</v>
      </c>
      <c r="H292" s="20" t="s">
        <v>285</v>
      </c>
      <c r="I292" s="158" t="s">
        <v>180</v>
      </c>
      <c r="K292" s="151"/>
      <c r="L292" s="151"/>
      <c r="M292" s="151"/>
      <c r="N292" s="151"/>
      <c r="O292" s="151"/>
      <c r="P292" s="151"/>
      <c r="Q292" s="151"/>
      <c r="R292" s="151"/>
      <c r="S292" s="151"/>
      <c r="T292" s="151" t="s">
        <v>1007</v>
      </c>
      <c r="U292" s="367">
        <v>1</v>
      </c>
      <c r="V292" s="374">
        <f t="shared" si="8"/>
        <v>62</v>
      </c>
      <c r="W292" t="s">
        <v>930</v>
      </c>
    </row>
    <row r="293" spans="1:23">
      <c r="A293" s="108"/>
      <c r="B293" s="54"/>
      <c r="C293" s="381" t="s">
        <v>196</v>
      </c>
      <c r="D293" s="381" t="s">
        <v>80</v>
      </c>
      <c r="E293" s="380" t="s">
        <v>81</v>
      </c>
      <c r="F293" s="54">
        <v>1988</v>
      </c>
      <c r="G293" s="54" t="s">
        <v>182</v>
      </c>
      <c r="H293" s="184" t="s">
        <v>287</v>
      </c>
      <c r="I293" s="157" t="s">
        <v>180</v>
      </c>
      <c r="J293" s="54"/>
      <c r="K293" s="206">
        <v>61</v>
      </c>
      <c r="L293" s="206"/>
      <c r="M293" s="206"/>
      <c r="N293" s="206"/>
      <c r="O293" s="206"/>
      <c r="P293" s="206"/>
      <c r="Q293" s="206"/>
      <c r="R293" s="206"/>
      <c r="S293" s="206"/>
      <c r="T293" s="206"/>
      <c r="U293" s="367">
        <v>1</v>
      </c>
      <c r="V293" s="374">
        <f t="shared" si="8"/>
        <v>61</v>
      </c>
      <c r="W293" t="s">
        <v>930</v>
      </c>
    </row>
    <row r="294" spans="1:23">
      <c r="A294" s="108"/>
      <c r="B294" s="165"/>
      <c r="C294" s="387" t="s">
        <v>544</v>
      </c>
      <c r="D294" s="388" t="s">
        <v>110</v>
      </c>
      <c r="E294" s="402" t="s">
        <v>148</v>
      </c>
      <c r="F294" s="165">
        <v>1981</v>
      </c>
      <c r="G294" s="164" t="s">
        <v>179</v>
      </c>
      <c r="H294" s="183"/>
      <c r="I294" s="157" t="s">
        <v>180</v>
      </c>
      <c r="J294" s="166"/>
      <c r="K294" s="206"/>
      <c r="L294" s="206"/>
      <c r="M294" s="206"/>
      <c r="N294" s="206"/>
      <c r="O294" s="206"/>
      <c r="P294" s="206">
        <v>61</v>
      </c>
      <c r="Q294" s="206"/>
      <c r="R294" s="206"/>
      <c r="S294" s="206"/>
      <c r="T294" s="206"/>
      <c r="U294" s="367">
        <v>1</v>
      </c>
      <c r="V294" s="374">
        <f t="shared" si="8"/>
        <v>61</v>
      </c>
      <c r="W294" t="s">
        <v>930</v>
      </c>
    </row>
    <row r="295" spans="1:23">
      <c r="A295" s="108"/>
      <c r="C295" s="395" t="s">
        <v>255</v>
      </c>
      <c r="D295" s="395" t="s">
        <v>38</v>
      </c>
      <c r="E295" s="411" t="s">
        <v>798</v>
      </c>
      <c r="I295" s="157" t="s">
        <v>180</v>
      </c>
      <c r="K295" s="151"/>
      <c r="L295" s="151"/>
      <c r="M295" s="151"/>
      <c r="N295" s="151"/>
      <c r="O295" s="151"/>
      <c r="P295" s="151"/>
      <c r="Q295" s="151"/>
      <c r="R295" s="151"/>
      <c r="S295" s="151">
        <v>61</v>
      </c>
      <c r="T295" s="151"/>
      <c r="U295" s="367">
        <v>1</v>
      </c>
      <c r="V295" s="374">
        <f t="shared" si="8"/>
        <v>61</v>
      </c>
      <c r="W295" t="s">
        <v>930</v>
      </c>
    </row>
    <row r="296" spans="1:23">
      <c r="A296" s="108"/>
      <c r="C296" s="395" t="s">
        <v>805</v>
      </c>
      <c r="D296" s="395" t="s">
        <v>45</v>
      </c>
      <c r="E296" s="411" t="s">
        <v>806</v>
      </c>
      <c r="I296" s="157" t="s">
        <v>180</v>
      </c>
      <c r="K296" s="151"/>
      <c r="L296" s="151"/>
      <c r="M296" s="151"/>
      <c r="N296" s="151"/>
      <c r="O296" s="151"/>
      <c r="P296" s="151"/>
      <c r="Q296" s="151"/>
      <c r="R296" s="151"/>
      <c r="S296" s="151">
        <v>49</v>
      </c>
      <c r="T296" s="151">
        <v>12</v>
      </c>
      <c r="U296" s="367">
        <v>2</v>
      </c>
      <c r="V296" s="374">
        <f t="shared" si="8"/>
        <v>61</v>
      </c>
      <c r="W296" t="s">
        <v>930</v>
      </c>
    </row>
    <row r="297" spans="1:23">
      <c r="C297" s="395" t="s">
        <v>1102</v>
      </c>
      <c r="D297" s="395" t="s">
        <v>110</v>
      </c>
      <c r="E297" s="411" t="s">
        <v>1011</v>
      </c>
      <c r="F297" s="3" t="s">
        <v>444</v>
      </c>
      <c r="G297" s="3" t="s">
        <v>182</v>
      </c>
      <c r="H297" s="20" t="s">
        <v>287</v>
      </c>
      <c r="I297" s="158" t="s">
        <v>180</v>
      </c>
      <c r="K297" s="151"/>
      <c r="L297" s="151"/>
      <c r="M297" s="151"/>
      <c r="N297" s="151"/>
      <c r="O297" s="151"/>
      <c r="P297" s="151"/>
      <c r="Q297" s="151"/>
      <c r="R297" s="151"/>
      <c r="S297" s="151"/>
      <c r="T297" s="151" t="s">
        <v>1002</v>
      </c>
      <c r="U297" s="367">
        <v>1</v>
      </c>
      <c r="V297" s="374">
        <f t="shared" si="8"/>
        <v>60</v>
      </c>
      <c r="W297" t="s">
        <v>930</v>
      </c>
    </row>
    <row r="298" spans="1:23">
      <c r="A298" s="108"/>
      <c r="B298" s="53"/>
      <c r="C298" s="382" t="s">
        <v>637</v>
      </c>
      <c r="D298" s="382" t="s">
        <v>225</v>
      </c>
      <c r="E298" s="399" t="s">
        <v>191</v>
      </c>
      <c r="F298" s="53">
        <v>1966</v>
      </c>
      <c r="G298" s="53" t="s">
        <v>182</v>
      </c>
      <c r="H298" s="183" t="s">
        <v>285</v>
      </c>
      <c r="I298" s="157" t="s">
        <v>180</v>
      </c>
      <c r="J298" s="54"/>
      <c r="K298" s="206">
        <v>60</v>
      </c>
      <c r="L298" s="206"/>
      <c r="M298" s="206"/>
      <c r="N298" s="206"/>
      <c r="O298" s="206"/>
      <c r="P298" s="206"/>
      <c r="Q298" s="206"/>
      <c r="R298" s="206"/>
      <c r="S298" s="206"/>
      <c r="T298" s="206"/>
      <c r="U298" s="367">
        <v>1</v>
      </c>
      <c r="V298" s="374">
        <f t="shared" si="8"/>
        <v>60</v>
      </c>
      <c r="W298" t="s">
        <v>930</v>
      </c>
    </row>
    <row r="299" spans="1:23">
      <c r="A299" s="108"/>
      <c r="B299" s="165"/>
      <c r="C299" s="387" t="s">
        <v>568</v>
      </c>
      <c r="D299" s="388" t="s">
        <v>569</v>
      </c>
      <c r="E299" s="402" t="s">
        <v>570</v>
      </c>
      <c r="F299" s="165">
        <v>1972</v>
      </c>
      <c r="G299" s="54" t="s">
        <v>182</v>
      </c>
      <c r="H299" s="184" t="s">
        <v>288</v>
      </c>
      <c r="I299" s="157" t="s">
        <v>180</v>
      </c>
      <c r="J299" s="166"/>
      <c r="K299" s="206"/>
      <c r="L299" s="206"/>
      <c r="M299" s="206"/>
      <c r="N299" s="206"/>
      <c r="O299" s="206"/>
      <c r="P299" s="206">
        <v>28</v>
      </c>
      <c r="Q299" s="206"/>
      <c r="R299" s="206"/>
      <c r="S299" s="151">
        <v>32</v>
      </c>
      <c r="T299" s="206"/>
      <c r="U299" s="367">
        <v>2</v>
      </c>
      <c r="V299" s="374">
        <f t="shared" si="8"/>
        <v>60</v>
      </c>
      <c r="W299" t="s">
        <v>930</v>
      </c>
    </row>
    <row r="300" spans="1:23">
      <c r="A300" s="108"/>
      <c r="B300" s="140"/>
      <c r="C300" s="394" t="s">
        <v>655</v>
      </c>
      <c r="D300" s="394" t="s">
        <v>237</v>
      </c>
      <c r="E300" s="410" t="s">
        <v>654</v>
      </c>
      <c r="F300" s="173">
        <v>1966</v>
      </c>
      <c r="G300" s="167" t="s">
        <v>182</v>
      </c>
      <c r="H300" s="188" t="s">
        <v>285</v>
      </c>
      <c r="I300" s="157" t="s">
        <v>180</v>
      </c>
      <c r="J300" s="169"/>
      <c r="K300" s="206"/>
      <c r="L300" s="206"/>
      <c r="M300" s="206"/>
      <c r="N300" s="206"/>
      <c r="O300" s="206"/>
      <c r="P300" s="206"/>
      <c r="Q300" s="206">
        <v>27</v>
      </c>
      <c r="R300" s="206">
        <v>33</v>
      </c>
      <c r="S300" s="206"/>
      <c r="T300" s="206"/>
      <c r="U300" s="367">
        <v>2</v>
      </c>
      <c r="V300" s="374">
        <f t="shared" si="8"/>
        <v>60</v>
      </c>
      <c r="W300" t="s">
        <v>930</v>
      </c>
    </row>
    <row r="301" spans="1:23">
      <c r="A301" s="108"/>
      <c r="B301" s="124"/>
      <c r="C301" s="389" t="s">
        <v>504</v>
      </c>
      <c r="D301" s="381" t="s">
        <v>188</v>
      </c>
      <c r="E301" s="403" t="s">
        <v>464</v>
      </c>
      <c r="F301" s="124" t="s">
        <v>465</v>
      </c>
      <c r="G301" s="124"/>
      <c r="H301" s="185"/>
      <c r="I301" s="157" t="s">
        <v>180</v>
      </c>
      <c r="J301" s="124"/>
      <c r="K301" s="276"/>
      <c r="L301" s="276"/>
      <c r="M301" s="276"/>
      <c r="N301" s="276"/>
      <c r="O301" s="206">
        <v>59</v>
      </c>
      <c r="P301" s="207"/>
      <c r="Q301" s="207"/>
      <c r="R301" s="207"/>
      <c r="S301" s="207"/>
      <c r="T301" s="207"/>
      <c r="U301" s="367">
        <v>1</v>
      </c>
      <c r="V301" s="374">
        <f t="shared" si="8"/>
        <v>59</v>
      </c>
      <c r="W301" t="s">
        <v>930</v>
      </c>
    </row>
    <row r="302" spans="1:23">
      <c r="A302" s="108"/>
      <c r="C302" s="395" t="s">
        <v>395</v>
      </c>
      <c r="D302" s="395" t="s">
        <v>800</v>
      </c>
      <c r="E302" s="411" t="s">
        <v>187</v>
      </c>
      <c r="I302" s="157" t="s">
        <v>180</v>
      </c>
      <c r="K302" s="151"/>
      <c r="L302" s="151"/>
      <c r="M302" s="151"/>
      <c r="N302" s="151"/>
      <c r="O302" s="151"/>
      <c r="P302" s="151"/>
      <c r="Q302" s="151"/>
      <c r="R302" s="151"/>
      <c r="S302" s="151">
        <v>58</v>
      </c>
      <c r="T302" s="151"/>
      <c r="U302" s="367">
        <v>1</v>
      </c>
      <c r="V302" s="374">
        <f t="shared" si="8"/>
        <v>58</v>
      </c>
      <c r="W302" t="s">
        <v>930</v>
      </c>
    </row>
    <row r="303" spans="1:23">
      <c r="A303" s="108"/>
      <c r="B303" s="58"/>
      <c r="C303" s="382" t="s">
        <v>356</v>
      </c>
      <c r="D303" s="382" t="s">
        <v>357</v>
      </c>
      <c r="E303" s="399" t="s">
        <v>358</v>
      </c>
      <c r="F303" s="17">
        <v>1974</v>
      </c>
      <c r="G303" s="17" t="s">
        <v>221</v>
      </c>
      <c r="H303" s="183"/>
      <c r="I303" s="157" t="s">
        <v>180</v>
      </c>
      <c r="J303" s="57"/>
      <c r="K303" s="206"/>
      <c r="L303" s="206">
        <v>29</v>
      </c>
      <c r="M303" s="206">
        <v>29</v>
      </c>
      <c r="N303" s="206"/>
      <c r="O303" s="206"/>
      <c r="P303" s="206"/>
      <c r="Q303" s="206"/>
      <c r="R303" s="206"/>
      <c r="S303" s="206"/>
      <c r="T303" s="206"/>
      <c r="U303" s="367">
        <v>2</v>
      </c>
      <c r="V303" s="374">
        <f t="shared" si="8"/>
        <v>58</v>
      </c>
      <c r="W303" t="s">
        <v>930</v>
      </c>
    </row>
    <row r="304" spans="1:23">
      <c r="C304" s="395" t="s">
        <v>750</v>
      </c>
      <c r="D304" s="395" t="s">
        <v>486</v>
      </c>
      <c r="E304" s="411" t="s">
        <v>157</v>
      </c>
      <c r="F304" s="3" t="s">
        <v>452</v>
      </c>
      <c r="G304" s="3" t="s">
        <v>182</v>
      </c>
      <c r="H304" s="20" t="s">
        <v>288</v>
      </c>
      <c r="I304" s="158" t="s">
        <v>180</v>
      </c>
      <c r="K304" s="151"/>
      <c r="L304" s="151"/>
      <c r="M304" s="151"/>
      <c r="N304" s="151"/>
      <c r="O304" s="151"/>
      <c r="P304" s="151"/>
      <c r="Q304" s="151"/>
      <c r="R304" s="151"/>
      <c r="S304" s="151"/>
      <c r="T304" s="151" t="s">
        <v>998</v>
      </c>
      <c r="U304" s="367">
        <v>1</v>
      </c>
      <c r="V304" s="374">
        <f t="shared" si="8"/>
        <v>57</v>
      </c>
      <c r="W304" t="s">
        <v>930</v>
      </c>
    </row>
    <row r="305" spans="1:23">
      <c r="A305" s="108"/>
      <c r="B305" s="124"/>
      <c r="C305" s="389" t="s">
        <v>508</v>
      </c>
      <c r="D305" s="389" t="s">
        <v>110</v>
      </c>
      <c r="E305" s="403" t="s">
        <v>206</v>
      </c>
      <c r="F305" s="124" t="s">
        <v>448</v>
      </c>
      <c r="G305" s="54" t="s">
        <v>182</v>
      </c>
      <c r="H305" s="183" t="s">
        <v>288</v>
      </c>
      <c r="I305" s="157" t="s">
        <v>180</v>
      </c>
      <c r="J305" s="124"/>
      <c r="K305" s="276"/>
      <c r="L305" s="276"/>
      <c r="M305" s="276"/>
      <c r="N305" s="276"/>
      <c r="O305" s="206">
        <v>57</v>
      </c>
      <c r="P305" s="207"/>
      <c r="Q305" s="207"/>
      <c r="R305" s="207"/>
      <c r="S305" s="207"/>
      <c r="T305" s="207"/>
      <c r="U305" s="367">
        <v>1</v>
      </c>
      <c r="V305" s="374">
        <f t="shared" si="8"/>
        <v>57</v>
      </c>
      <c r="W305" t="s">
        <v>930</v>
      </c>
    </row>
    <row r="306" spans="1:23">
      <c r="A306" s="108"/>
      <c r="B306" s="165"/>
      <c r="C306" s="397" t="s">
        <v>545</v>
      </c>
      <c r="D306" s="387" t="s">
        <v>108</v>
      </c>
      <c r="E306" s="399" t="s">
        <v>546</v>
      </c>
      <c r="F306" s="59">
        <v>1970</v>
      </c>
      <c r="G306" s="164" t="s">
        <v>179</v>
      </c>
      <c r="H306" s="183"/>
      <c r="I306" s="157" t="s">
        <v>180</v>
      </c>
      <c r="J306" s="166"/>
      <c r="K306" s="206"/>
      <c r="L306" s="206"/>
      <c r="M306" s="206"/>
      <c r="N306" s="206"/>
      <c r="O306" s="206"/>
      <c r="P306" s="206">
        <v>57</v>
      </c>
      <c r="Q306" s="206"/>
      <c r="R306" s="206"/>
      <c r="S306" s="206"/>
      <c r="T306" s="206"/>
      <c r="U306" s="367">
        <v>1</v>
      </c>
      <c r="V306" s="374">
        <f t="shared" si="8"/>
        <v>57</v>
      </c>
      <c r="W306" t="s">
        <v>930</v>
      </c>
    </row>
    <row r="307" spans="1:23">
      <c r="A307" s="108"/>
      <c r="B307" s="54"/>
      <c r="C307" s="381" t="s">
        <v>79</v>
      </c>
      <c r="D307" s="381" t="s">
        <v>200</v>
      </c>
      <c r="E307" s="380" t="s">
        <v>157</v>
      </c>
      <c r="F307" s="54">
        <v>1956</v>
      </c>
      <c r="G307" s="54"/>
      <c r="H307" s="183"/>
      <c r="I307" s="157" t="s">
        <v>180</v>
      </c>
      <c r="J307" s="54"/>
      <c r="K307" s="206">
        <v>24</v>
      </c>
      <c r="L307" s="206"/>
      <c r="M307" s="206"/>
      <c r="N307" s="206"/>
      <c r="O307" s="206"/>
      <c r="P307" s="206"/>
      <c r="Q307" s="206"/>
      <c r="R307" s="206"/>
      <c r="S307" s="206">
        <v>33</v>
      </c>
      <c r="T307" s="206"/>
      <c r="U307" s="367">
        <v>1</v>
      </c>
      <c r="V307" s="374">
        <f t="shared" si="8"/>
        <v>57</v>
      </c>
      <c r="W307" t="s">
        <v>930</v>
      </c>
    </row>
    <row r="308" spans="1:23">
      <c r="A308" s="108"/>
      <c r="B308" s="54"/>
      <c r="C308" s="381" t="s">
        <v>28</v>
      </c>
      <c r="D308" s="381" t="s">
        <v>110</v>
      </c>
      <c r="E308" s="380" t="s">
        <v>203</v>
      </c>
      <c r="F308" s="54">
        <v>1965</v>
      </c>
      <c r="G308" s="54" t="s">
        <v>182</v>
      </c>
      <c r="H308" s="183" t="s">
        <v>285</v>
      </c>
      <c r="I308" s="157" t="s">
        <v>180</v>
      </c>
      <c r="J308" s="54"/>
      <c r="K308" s="206">
        <v>56</v>
      </c>
      <c r="L308" s="206"/>
      <c r="M308" s="206"/>
      <c r="N308" s="206"/>
      <c r="O308" s="206"/>
      <c r="P308" s="206"/>
      <c r="Q308" s="206"/>
      <c r="R308" s="206"/>
      <c r="S308" s="206"/>
      <c r="T308" s="206"/>
      <c r="U308" s="367">
        <v>1</v>
      </c>
      <c r="V308" s="374">
        <f t="shared" si="8"/>
        <v>56</v>
      </c>
      <c r="W308" t="s">
        <v>930</v>
      </c>
    </row>
    <row r="309" spans="1:23">
      <c r="A309" s="108"/>
      <c r="B309" s="165"/>
      <c r="C309" s="387" t="s">
        <v>106</v>
      </c>
      <c r="D309" s="387" t="s">
        <v>63</v>
      </c>
      <c r="E309" s="399" t="s">
        <v>198</v>
      </c>
      <c r="F309" s="54">
        <v>1975</v>
      </c>
      <c r="G309" s="164" t="s">
        <v>179</v>
      </c>
      <c r="H309" s="183"/>
      <c r="I309" s="157" t="s">
        <v>180</v>
      </c>
      <c r="J309" s="166"/>
      <c r="K309" s="206"/>
      <c r="L309" s="206"/>
      <c r="M309" s="206"/>
      <c r="N309" s="206"/>
      <c r="O309" s="206"/>
      <c r="P309" s="206">
        <v>56</v>
      </c>
      <c r="Q309" s="206"/>
      <c r="R309" s="206"/>
      <c r="S309" s="206"/>
      <c r="T309" s="206"/>
      <c r="U309" s="367">
        <v>1</v>
      </c>
      <c r="V309" s="374">
        <f t="shared" si="8"/>
        <v>56</v>
      </c>
      <c r="W309" t="s">
        <v>930</v>
      </c>
    </row>
    <row r="310" spans="1:23">
      <c r="A310" s="108"/>
      <c r="B310" s="55"/>
      <c r="C310" s="385" t="s">
        <v>414</v>
      </c>
      <c r="D310" s="385" t="s">
        <v>415</v>
      </c>
      <c r="E310" s="380" t="s">
        <v>416</v>
      </c>
      <c r="F310" s="19">
        <v>1951</v>
      </c>
      <c r="G310" s="54" t="s">
        <v>182</v>
      </c>
      <c r="H310" s="184" t="s">
        <v>284</v>
      </c>
      <c r="I310" s="157" t="s">
        <v>180</v>
      </c>
      <c r="J310" s="19"/>
      <c r="K310" s="206"/>
      <c r="L310" s="206"/>
      <c r="M310" s="206"/>
      <c r="N310" s="206">
        <v>17</v>
      </c>
      <c r="O310" s="206"/>
      <c r="P310" s="206"/>
      <c r="Q310" s="206"/>
      <c r="R310" s="206"/>
      <c r="S310" s="206"/>
      <c r="T310" s="206">
        <v>39</v>
      </c>
      <c r="U310" s="367">
        <v>2</v>
      </c>
      <c r="V310" s="374">
        <f t="shared" si="8"/>
        <v>56</v>
      </c>
      <c r="W310" t="s">
        <v>930</v>
      </c>
    </row>
    <row r="311" spans="1:23">
      <c r="A311" s="108"/>
      <c r="B311" s="165"/>
      <c r="C311" s="387" t="s">
        <v>579</v>
      </c>
      <c r="D311" s="388" t="s">
        <v>253</v>
      </c>
      <c r="E311" s="402" t="s">
        <v>344</v>
      </c>
      <c r="F311" s="165">
        <v>1964</v>
      </c>
      <c r="G311" s="54" t="s">
        <v>182</v>
      </c>
      <c r="H311" s="184" t="s">
        <v>285</v>
      </c>
      <c r="I311" s="157" t="s">
        <v>180</v>
      </c>
      <c r="J311" s="166"/>
      <c r="K311" s="206"/>
      <c r="L311" s="206"/>
      <c r="M311" s="206"/>
      <c r="N311" s="206"/>
      <c r="O311" s="206"/>
      <c r="P311" s="206">
        <v>17</v>
      </c>
      <c r="Q311" s="206">
        <v>15</v>
      </c>
      <c r="R311" s="206"/>
      <c r="S311" s="206"/>
      <c r="T311" s="206">
        <v>24</v>
      </c>
      <c r="U311" s="367">
        <v>3</v>
      </c>
      <c r="V311" s="374">
        <f t="shared" si="8"/>
        <v>56</v>
      </c>
      <c r="W311" t="s">
        <v>930</v>
      </c>
    </row>
    <row r="312" spans="1:23">
      <c r="C312" s="395" t="s">
        <v>145</v>
      </c>
      <c r="D312" s="395" t="s">
        <v>244</v>
      </c>
      <c r="E312" s="411" t="s">
        <v>157</v>
      </c>
      <c r="F312" s="3" t="s">
        <v>469</v>
      </c>
      <c r="G312" s="3" t="s">
        <v>182</v>
      </c>
      <c r="H312" s="20" t="s">
        <v>285</v>
      </c>
      <c r="I312" s="158" t="s">
        <v>180</v>
      </c>
      <c r="K312" s="151"/>
      <c r="L312" s="151"/>
      <c r="M312" s="151"/>
      <c r="N312" s="151"/>
      <c r="O312" s="151"/>
      <c r="P312" s="151"/>
      <c r="Q312" s="151"/>
      <c r="R312" s="151"/>
      <c r="S312" s="151"/>
      <c r="T312" s="151" t="s">
        <v>995</v>
      </c>
      <c r="U312" s="367">
        <v>1</v>
      </c>
      <c r="V312" s="374">
        <f t="shared" si="8"/>
        <v>55</v>
      </c>
      <c r="W312" t="s">
        <v>930</v>
      </c>
    </row>
    <row r="313" spans="1:23">
      <c r="A313" s="108"/>
      <c r="C313" s="395" t="s">
        <v>803</v>
      </c>
      <c r="D313" s="395" t="s">
        <v>208</v>
      </c>
      <c r="E313" s="411" t="s">
        <v>477</v>
      </c>
      <c r="I313" s="157" t="s">
        <v>180</v>
      </c>
      <c r="K313" s="151"/>
      <c r="L313" s="151"/>
      <c r="M313" s="151"/>
      <c r="N313" s="151"/>
      <c r="O313" s="151"/>
      <c r="P313" s="151"/>
      <c r="Q313" s="151"/>
      <c r="R313" s="151"/>
      <c r="S313" s="151">
        <v>55</v>
      </c>
      <c r="T313" s="151"/>
      <c r="U313" s="367">
        <v>1</v>
      </c>
      <c r="V313" s="374">
        <f t="shared" si="8"/>
        <v>55</v>
      </c>
      <c r="W313" t="s">
        <v>930</v>
      </c>
    </row>
    <row r="314" spans="1:23">
      <c r="A314" s="108"/>
      <c r="B314" s="53"/>
      <c r="C314" s="387" t="s">
        <v>281</v>
      </c>
      <c r="D314" s="387" t="s">
        <v>188</v>
      </c>
      <c r="E314" s="399" t="s">
        <v>189</v>
      </c>
      <c r="F314" s="53">
        <v>1989</v>
      </c>
      <c r="G314" s="174" t="s">
        <v>182</v>
      </c>
      <c r="H314" s="183" t="s">
        <v>287</v>
      </c>
      <c r="I314" s="157" t="s">
        <v>180</v>
      </c>
      <c r="J314" s="169"/>
      <c r="K314" s="206"/>
      <c r="L314" s="206"/>
      <c r="M314" s="206"/>
      <c r="N314" s="206"/>
      <c r="O314" s="206"/>
      <c r="P314" s="206"/>
      <c r="Q314" s="206">
        <v>54</v>
      </c>
      <c r="R314" s="206"/>
      <c r="S314" s="206"/>
      <c r="T314" s="206"/>
      <c r="U314" s="367">
        <v>1</v>
      </c>
      <c r="V314" s="374">
        <f t="shared" si="8"/>
        <v>54</v>
      </c>
      <c r="W314" t="s">
        <v>930</v>
      </c>
    </row>
    <row r="315" spans="1:23">
      <c r="C315" s="395" t="s">
        <v>1103</v>
      </c>
      <c r="D315" s="395" t="s">
        <v>228</v>
      </c>
      <c r="E315" s="411" t="s">
        <v>1079</v>
      </c>
      <c r="F315" s="3" t="s">
        <v>847</v>
      </c>
      <c r="G315" s="3" t="s">
        <v>182</v>
      </c>
      <c r="H315" s="20" t="s">
        <v>285</v>
      </c>
      <c r="I315" s="158" t="s">
        <v>180</v>
      </c>
      <c r="K315" s="151"/>
      <c r="L315" s="151"/>
      <c r="M315" s="151"/>
      <c r="N315" s="151"/>
      <c r="O315" s="151"/>
      <c r="P315" s="151"/>
      <c r="Q315" s="151"/>
      <c r="R315" s="151"/>
      <c r="S315" s="151"/>
      <c r="T315" s="151" t="s">
        <v>858</v>
      </c>
      <c r="U315" s="367">
        <v>1</v>
      </c>
      <c r="V315" s="374">
        <f t="shared" si="8"/>
        <v>54</v>
      </c>
      <c r="W315" t="s">
        <v>930</v>
      </c>
    </row>
    <row r="316" spans="1:23">
      <c r="A316" s="108"/>
      <c r="B316" s="53"/>
      <c r="C316" s="382" t="s">
        <v>152</v>
      </c>
      <c r="D316" s="382" t="s">
        <v>208</v>
      </c>
      <c r="E316" s="399" t="s">
        <v>198</v>
      </c>
      <c r="F316" s="53">
        <v>1965</v>
      </c>
      <c r="G316" s="53" t="s">
        <v>179</v>
      </c>
      <c r="H316" s="183"/>
      <c r="I316" s="157" t="s">
        <v>180</v>
      </c>
      <c r="J316" s="54"/>
      <c r="K316" s="206">
        <v>12</v>
      </c>
      <c r="L316" s="206">
        <v>4</v>
      </c>
      <c r="M316" s="206"/>
      <c r="N316" s="206"/>
      <c r="O316" s="206"/>
      <c r="P316" s="206"/>
      <c r="Q316" s="206">
        <v>9</v>
      </c>
      <c r="R316" s="206">
        <v>9</v>
      </c>
      <c r="S316" s="206"/>
      <c r="T316" s="206">
        <v>20</v>
      </c>
      <c r="U316" s="367">
        <v>5</v>
      </c>
      <c r="V316" s="374">
        <f t="shared" si="8"/>
        <v>54</v>
      </c>
      <c r="W316" t="s">
        <v>930</v>
      </c>
    </row>
    <row r="317" spans="1:23">
      <c r="C317" s="395" t="s">
        <v>1104</v>
      </c>
      <c r="D317" s="395" t="s">
        <v>40</v>
      </c>
      <c r="E317" s="411" t="s">
        <v>872</v>
      </c>
      <c r="F317" s="3" t="s">
        <v>429</v>
      </c>
      <c r="G317" s="3" t="s">
        <v>182</v>
      </c>
      <c r="H317" s="20" t="s">
        <v>288</v>
      </c>
      <c r="I317" s="158" t="s">
        <v>180</v>
      </c>
      <c r="K317" s="151"/>
      <c r="L317" s="151"/>
      <c r="M317" s="151"/>
      <c r="N317" s="151"/>
      <c r="O317" s="151"/>
      <c r="P317" s="151"/>
      <c r="Q317" s="151"/>
      <c r="R317" s="151"/>
      <c r="S317" s="151"/>
      <c r="T317" s="151" t="s">
        <v>860</v>
      </c>
      <c r="U317" s="367">
        <v>1</v>
      </c>
      <c r="V317" s="374">
        <f t="shared" si="8"/>
        <v>53</v>
      </c>
      <c r="W317" t="s">
        <v>930</v>
      </c>
    </row>
    <row r="318" spans="1:23">
      <c r="A318" s="108"/>
      <c r="B318" s="124"/>
      <c r="C318" s="389" t="s">
        <v>500</v>
      </c>
      <c r="D318" s="389" t="s">
        <v>110</v>
      </c>
      <c r="E318" s="403" t="s">
        <v>238</v>
      </c>
      <c r="F318" s="124" t="s">
        <v>466</v>
      </c>
      <c r="G318" s="124" t="s">
        <v>182</v>
      </c>
      <c r="H318" s="186" t="s">
        <v>285</v>
      </c>
      <c r="I318" s="157" t="s">
        <v>180</v>
      </c>
      <c r="J318" s="124"/>
      <c r="K318" s="276"/>
      <c r="L318" s="276"/>
      <c r="M318" s="276"/>
      <c r="N318" s="276"/>
      <c r="O318" s="206">
        <v>53</v>
      </c>
      <c r="P318" s="207"/>
      <c r="Q318" s="207"/>
      <c r="R318" s="207"/>
      <c r="S318" s="207"/>
      <c r="T318" s="207"/>
      <c r="U318" s="367">
        <v>1</v>
      </c>
      <c r="V318" s="374">
        <f t="shared" si="8"/>
        <v>53</v>
      </c>
      <c r="W318" t="s">
        <v>930</v>
      </c>
    </row>
    <row r="319" spans="1:23">
      <c r="A319" s="108"/>
      <c r="C319" s="395" t="s">
        <v>759</v>
      </c>
      <c r="D319" s="395" t="s">
        <v>804</v>
      </c>
      <c r="E319" s="411" t="s">
        <v>749</v>
      </c>
      <c r="I319" s="157" t="s">
        <v>180</v>
      </c>
      <c r="K319" s="151"/>
      <c r="L319" s="151"/>
      <c r="M319" s="151"/>
      <c r="N319" s="151"/>
      <c r="O319" s="151"/>
      <c r="P319" s="151"/>
      <c r="Q319" s="151"/>
      <c r="R319" s="151"/>
      <c r="S319" s="151">
        <v>53</v>
      </c>
      <c r="T319" s="151"/>
      <c r="U319" s="367">
        <v>1</v>
      </c>
      <c r="V319" s="374">
        <f t="shared" si="8"/>
        <v>53</v>
      </c>
      <c r="W319" t="s">
        <v>930</v>
      </c>
    </row>
    <row r="320" spans="1:23">
      <c r="C320" s="395" t="s">
        <v>1105</v>
      </c>
      <c r="D320" s="395" t="s">
        <v>63</v>
      </c>
      <c r="E320" s="411" t="s">
        <v>359</v>
      </c>
      <c r="F320" s="3" t="s">
        <v>444</v>
      </c>
      <c r="G320" s="3" t="s">
        <v>182</v>
      </c>
      <c r="H320" s="20" t="s">
        <v>287</v>
      </c>
      <c r="I320" s="158" t="s">
        <v>180</v>
      </c>
      <c r="K320" s="151"/>
      <c r="L320" s="151"/>
      <c r="M320" s="151"/>
      <c r="N320" s="151"/>
      <c r="O320" s="151"/>
      <c r="P320" s="151"/>
      <c r="Q320" s="151"/>
      <c r="R320" s="151"/>
      <c r="S320" s="151"/>
      <c r="T320" s="151" t="s">
        <v>861</v>
      </c>
      <c r="U320" s="367">
        <v>1</v>
      </c>
      <c r="V320" s="374">
        <f t="shared" si="8"/>
        <v>52</v>
      </c>
      <c r="W320" t="s">
        <v>930</v>
      </c>
    </row>
    <row r="321" spans="1:23">
      <c r="A321" s="108"/>
      <c r="B321" s="6"/>
      <c r="C321" s="391" t="s">
        <v>643</v>
      </c>
      <c r="D321" s="381" t="s">
        <v>230</v>
      </c>
      <c r="E321" s="412" t="s">
        <v>387</v>
      </c>
      <c r="F321" s="7">
        <v>1972</v>
      </c>
      <c r="G321" s="7"/>
      <c r="H321" s="183"/>
      <c r="I321" s="157" t="s">
        <v>180</v>
      </c>
      <c r="J321" s="54"/>
      <c r="K321" s="206"/>
      <c r="L321" s="206"/>
      <c r="M321" s="206">
        <v>17</v>
      </c>
      <c r="N321" s="206"/>
      <c r="O321" s="206"/>
      <c r="P321" s="206"/>
      <c r="Q321" s="206"/>
      <c r="R321" s="206"/>
      <c r="S321" s="206"/>
      <c r="T321" s="151">
        <v>35</v>
      </c>
      <c r="U321" s="367">
        <v>2</v>
      </c>
      <c r="V321" s="374">
        <f t="shared" si="8"/>
        <v>52</v>
      </c>
      <c r="W321" t="s">
        <v>930</v>
      </c>
    </row>
    <row r="322" spans="1:23">
      <c r="A322" s="108"/>
      <c r="B322" s="54"/>
      <c r="C322" s="381" t="s">
        <v>18</v>
      </c>
      <c r="D322" s="381" t="s">
        <v>20</v>
      </c>
      <c r="E322" s="380" t="s">
        <v>16</v>
      </c>
      <c r="F322" s="54">
        <v>1963</v>
      </c>
      <c r="G322" s="54" t="s">
        <v>182</v>
      </c>
      <c r="H322" s="183" t="s">
        <v>285</v>
      </c>
      <c r="I322" s="157" t="s">
        <v>180</v>
      </c>
      <c r="J322" s="54"/>
      <c r="K322" s="206">
        <v>18</v>
      </c>
      <c r="L322" s="206">
        <v>19</v>
      </c>
      <c r="M322" s="206"/>
      <c r="N322" s="206">
        <v>15</v>
      </c>
      <c r="O322" s="206"/>
      <c r="P322" s="206"/>
      <c r="Q322" s="206"/>
      <c r="R322" s="206"/>
      <c r="S322" s="206"/>
      <c r="T322" s="206"/>
      <c r="U322" s="367">
        <v>3</v>
      </c>
      <c r="V322" s="374">
        <f t="shared" si="8"/>
        <v>52</v>
      </c>
      <c r="W322" t="s">
        <v>930</v>
      </c>
    </row>
    <row r="323" spans="1:23">
      <c r="A323" s="108"/>
      <c r="B323" s="165"/>
      <c r="C323" s="397" t="s">
        <v>549</v>
      </c>
      <c r="D323" s="388" t="s">
        <v>200</v>
      </c>
      <c r="E323" s="402" t="s">
        <v>550</v>
      </c>
      <c r="F323" s="165">
        <v>1979</v>
      </c>
      <c r="G323" s="164" t="s">
        <v>182</v>
      </c>
      <c r="H323" s="183" t="s">
        <v>287</v>
      </c>
      <c r="I323" s="157" t="s">
        <v>180</v>
      </c>
      <c r="J323" s="166"/>
      <c r="K323" s="206"/>
      <c r="L323" s="206"/>
      <c r="M323" s="206"/>
      <c r="N323" s="206"/>
      <c r="O323" s="206"/>
      <c r="P323" s="206">
        <v>51</v>
      </c>
      <c r="Q323" s="206"/>
      <c r="R323" s="206"/>
      <c r="S323" s="206"/>
      <c r="T323" s="206"/>
      <c r="U323" s="367">
        <v>1</v>
      </c>
      <c r="V323" s="374">
        <f t="shared" si="8"/>
        <v>51</v>
      </c>
      <c r="W323" t="s">
        <v>930</v>
      </c>
    </row>
    <row r="324" spans="1:23">
      <c r="C324" s="395" t="s">
        <v>1106</v>
      </c>
      <c r="D324" s="395" t="s">
        <v>1107</v>
      </c>
      <c r="E324" s="411" t="s">
        <v>472</v>
      </c>
      <c r="F324" s="3" t="s">
        <v>448</v>
      </c>
      <c r="G324" s="3" t="s">
        <v>182</v>
      </c>
      <c r="H324" s="20" t="s">
        <v>288</v>
      </c>
      <c r="I324" s="158" t="s">
        <v>180</v>
      </c>
      <c r="K324" s="151"/>
      <c r="L324" s="151"/>
      <c r="M324" s="151"/>
      <c r="N324" s="151"/>
      <c r="O324" s="151"/>
      <c r="P324" s="151"/>
      <c r="Q324" s="151"/>
      <c r="R324" s="151"/>
      <c r="S324" s="151"/>
      <c r="T324" s="151" t="s">
        <v>691</v>
      </c>
      <c r="U324" s="367">
        <v>1</v>
      </c>
      <c r="V324" s="374">
        <f t="shared" si="8"/>
        <v>51</v>
      </c>
      <c r="W324" t="s">
        <v>930</v>
      </c>
    </row>
    <row r="325" spans="1:23">
      <c r="A325" s="108"/>
      <c r="B325" s="124"/>
      <c r="C325" s="389" t="s">
        <v>494</v>
      </c>
      <c r="D325" s="389" t="s">
        <v>495</v>
      </c>
      <c r="E325" s="403" t="s">
        <v>206</v>
      </c>
      <c r="F325" s="124" t="s">
        <v>466</v>
      </c>
      <c r="G325" s="124" t="s">
        <v>182</v>
      </c>
      <c r="H325" s="186" t="s">
        <v>285</v>
      </c>
      <c r="I325" s="157" t="s">
        <v>180</v>
      </c>
      <c r="J325" s="124"/>
      <c r="K325" s="276"/>
      <c r="L325" s="276"/>
      <c r="M325" s="276"/>
      <c r="N325" s="276"/>
      <c r="O325" s="206">
        <v>51</v>
      </c>
      <c r="P325" s="207"/>
      <c r="Q325" s="207"/>
      <c r="R325" s="207"/>
      <c r="S325" s="207"/>
      <c r="T325" s="207"/>
      <c r="U325" s="367">
        <v>1</v>
      </c>
      <c r="V325" s="374">
        <f t="shared" ref="V325:V388" si="9">K325+L325+M325+N325+O325+P325+Q325+R325+S325+T325</f>
        <v>51</v>
      </c>
      <c r="W325" t="s">
        <v>930</v>
      </c>
    </row>
    <row r="326" spans="1:23">
      <c r="A326" s="108"/>
      <c r="B326" s="50"/>
      <c r="C326" s="393" t="s">
        <v>705</v>
      </c>
      <c r="D326" s="393" t="s">
        <v>706</v>
      </c>
      <c r="E326" s="408" t="s">
        <v>153</v>
      </c>
      <c r="F326" s="52" t="s">
        <v>471</v>
      </c>
      <c r="G326" s="52" t="s">
        <v>182</v>
      </c>
      <c r="H326" s="205" t="s">
        <v>285</v>
      </c>
      <c r="I326" s="157" t="s">
        <v>180</v>
      </c>
      <c r="J326" s="52"/>
      <c r="K326" s="277"/>
      <c r="L326" s="277"/>
      <c r="M326" s="277"/>
      <c r="N326" s="277"/>
      <c r="O326" s="277"/>
      <c r="P326" s="277"/>
      <c r="Q326" s="277"/>
      <c r="R326" s="281" t="s">
        <v>680</v>
      </c>
      <c r="S326" s="281"/>
      <c r="T326" s="281" t="s">
        <v>891</v>
      </c>
      <c r="U326" s="367">
        <v>2</v>
      </c>
      <c r="V326" s="374">
        <f t="shared" si="9"/>
        <v>51</v>
      </c>
      <c r="W326" t="s">
        <v>930</v>
      </c>
    </row>
    <row r="327" spans="1:23">
      <c r="A327" s="108"/>
      <c r="B327" s="58"/>
      <c r="C327" s="382" t="s">
        <v>336</v>
      </c>
      <c r="D327" s="382" t="s">
        <v>337</v>
      </c>
      <c r="E327" s="399" t="s">
        <v>338</v>
      </c>
      <c r="F327" s="17">
        <v>1967</v>
      </c>
      <c r="G327" s="17" t="s">
        <v>182</v>
      </c>
      <c r="H327" s="183" t="s">
        <v>288</v>
      </c>
      <c r="I327" s="157" t="s">
        <v>180</v>
      </c>
      <c r="J327" s="57"/>
      <c r="K327" s="206"/>
      <c r="L327" s="206">
        <v>50</v>
      </c>
      <c r="M327" s="206"/>
      <c r="N327" s="206"/>
      <c r="O327" s="206"/>
      <c r="P327" s="206"/>
      <c r="Q327" s="206"/>
      <c r="R327" s="206"/>
      <c r="S327" s="206"/>
      <c r="T327" s="206"/>
      <c r="U327" s="367">
        <v>1</v>
      </c>
      <c r="V327" s="374">
        <f t="shared" si="9"/>
        <v>50</v>
      </c>
      <c r="W327" t="s">
        <v>930</v>
      </c>
    </row>
    <row r="328" spans="1:23">
      <c r="C328" s="395" t="s">
        <v>1108</v>
      </c>
      <c r="D328" s="395" t="s">
        <v>227</v>
      </c>
      <c r="E328" s="411" t="s">
        <v>938</v>
      </c>
      <c r="F328" s="3" t="s">
        <v>866</v>
      </c>
      <c r="G328" s="3" t="s">
        <v>182</v>
      </c>
      <c r="H328" s="20" t="s">
        <v>288</v>
      </c>
      <c r="I328" s="158" t="s">
        <v>180</v>
      </c>
      <c r="K328" s="151"/>
      <c r="L328" s="151"/>
      <c r="M328" s="151"/>
      <c r="N328" s="151"/>
      <c r="O328" s="151"/>
      <c r="P328" s="151"/>
      <c r="Q328" s="151"/>
      <c r="R328" s="151"/>
      <c r="S328" s="151"/>
      <c r="T328" s="151" t="s">
        <v>693</v>
      </c>
      <c r="U328" s="367">
        <v>1</v>
      </c>
      <c r="V328" s="374">
        <f t="shared" si="9"/>
        <v>50</v>
      </c>
      <c r="W328" t="s">
        <v>930</v>
      </c>
    </row>
    <row r="329" spans="1:23">
      <c r="A329" s="108"/>
      <c r="B329" s="53"/>
      <c r="C329" s="382" t="s">
        <v>255</v>
      </c>
      <c r="D329" s="382" t="s">
        <v>207</v>
      </c>
      <c r="E329" s="399" t="s">
        <v>198</v>
      </c>
      <c r="F329" s="53">
        <v>1968</v>
      </c>
      <c r="G329" s="53" t="s">
        <v>182</v>
      </c>
      <c r="H329" s="183" t="s">
        <v>288</v>
      </c>
      <c r="I329" s="157" t="s">
        <v>180</v>
      </c>
      <c r="J329" s="54"/>
      <c r="K329" s="206">
        <v>50</v>
      </c>
      <c r="L329" s="206"/>
      <c r="M329" s="206"/>
      <c r="N329" s="206"/>
      <c r="O329" s="206"/>
      <c r="P329" s="206"/>
      <c r="Q329" s="206"/>
      <c r="R329" s="206"/>
      <c r="S329" s="206"/>
      <c r="T329" s="206"/>
      <c r="U329" s="367">
        <v>1</v>
      </c>
      <c r="V329" s="374">
        <f t="shared" si="9"/>
        <v>50</v>
      </c>
      <c r="W329" t="s">
        <v>930</v>
      </c>
    </row>
    <row r="330" spans="1:23">
      <c r="A330" s="108"/>
      <c r="B330" s="54"/>
      <c r="C330" s="381" t="s">
        <v>25</v>
      </c>
      <c r="D330" s="381" t="s">
        <v>26</v>
      </c>
      <c r="E330" s="380" t="s">
        <v>203</v>
      </c>
      <c r="F330" s="54">
        <v>1961</v>
      </c>
      <c r="G330" s="54"/>
      <c r="H330" s="183"/>
      <c r="I330" s="157" t="s">
        <v>180</v>
      </c>
      <c r="J330" s="54"/>
      <c r="K330" s="206">
        <v>25</v>
      </c>
      <c r="L330" s="206"/>
      <c r="M330" s="206"/>
      <c r="N330" s="206">
        <v>25</v>
      </c>
      <c r="O330" s="206"/>
      <c r="P330" s="206"/>
      <c r="Q330" s="206"/>
      <c r="R330" s="206"/>
      <c r="S330" s="206"/>
      <c r="T330" s="206"/>
      <c r="U330" s="367">
        <v>2</v>
      </c>
      <c r="V330" s="374">
        <f t="shared" si="9"/>
        <v>50</v>
      </c>
      <c r="W330" t="s">
        <v>930</v>
      </c>
    </row>
    <row r="331" spans="1:23">
      <c r="A331" s="108"/>
      <c r="B331" s="124"/>
      <c r="C331" s="389" t="s">
        <v>507</v>
      </c>
      <c r="D331" s="389" t="s">
        <v>506</v>
      </c>
      <c r="E331" s="403" t="s">
        <v>214</v>
      </c>
      <c r="F331" s="124" t="s">
        <v>463</v>
      </c>
      <c r="G331" s="124" t="s">
        <v>182</v>
      </c>
      <c r="H331" s="186" t="s">
        <v>287</v>
      </c>
      <c r="I331" s="157" t="s">
        <v>180</v>
      </c>
      <c r="J331" s="124"/>
      <c r="K331" s="276"/>
      <c r="L331" s="276"/>
      <c r="M331" s="276"/>
      <c r="N331" s="276"/>
      <c r="O331" s="206">
        <v>49</v>
      </c>
      <c r="P331" s="207"/>
      <c r="Q331" s="207"/>
      <c r="R331" s="207"/>
      <c r="S331" s="207"/>
      <c r="T331" s="207"/>
      <c r="U331" s="367">
        <v>1</v>
      </c>
      <c r="V331" s="374">
        <f t="shared" si="9"/>
        <v>49</v>
      </c>
      <c r="W331" t="s">
        <v>930</v>
      </c>
    </row>
    <row r="332" spans="1:23">
      <c r="A332" s="108"/>
      <c r="B332" s="6"/>
      <c r="C332" s="391" t="s">
        <v>259</v>
      </c>
      <c r="D332" s="391" t="s">
        <v>237</v>
      </c>
      <c r="E332" s="407" t="s">
        <v>198</v>
      </c>
      <c r="F332" s="7">
        <v>1969</v>
      </c>
      <c r="G332" s="7"/>
      <c r="H332" s="183"/>
      <c r="I332" s="157" t="s">
        <v>180</v>
      </c>
      <c r="J332" s="54"/>
      <c r="K332" s="206">
        <v>4</v>
      </c>
      <c r="L332" s="206"/>
      <c r="M332" s="206">
        <v>12</v>
      </c>
      <c r="N332" s="206">
        <v>20</v>
      </c>
      <c r="O332" s="206">
        <v>13</v>
      </c>
      <c r="P332" s="206"/>
      <c r="Q332" s="206"/>
      <c r="R332" s="206"/>
      <c r="S332" s="206"/>
      <c r="T332" s="206"/>
      <c r="U332" s="367">
        <v>3</v>
      </c>
      <c r="V332" s="374">
        <f t="shared" si="9"/>
        <v>49</v>
      </c>
      <c r="W332" t="s">
        <v>930</v>
      </c>
    </row>
    <row r="333" spans="1:23">
      <c r="A333" s="108"/>
      <c r="B333" s="124"/>
      <c r="C333" s="389" t="s">
        <v>478</v>
      </c>
      <c r="D333" s="389" t="s">
        <v>40</v>
      </c>
      <c r="E333" s="403" t="s">
        <v>206</v>
      </c>
      <c r="F333" s="124" t="s">
        <v>461</v>
      </c>
      <c r="G333" s="124" t="s">
        <v>182</v>
      </c>
      <c r="H333" s="186" t="s">
        <v>288</v>
      </c>
      <c r="I333" s="157" t="s">
        <v>180</v>
      </c>
      <c r="J333" s="124"/>
      <c r="K333" s="276"/>
      <c r="L333" s="276"/>
      <c r="M333" s="276"/>
      <c r="N333" s="276"/>
      <c r="O333" s="206">
        <v>48</v>
      </c>
      <c r="P333" s="207"/>
      <c r="Q333" s="207"/>
      <c r="R333" s="207"/>
      <c r="S333" s="207"/>
      <c r="T333" s="207"/>
      <c r="U333" s="367">
        <v>1</v>
      </c>
      <c r="V333" s="374">
        <f t="shared" si="9"/>
        <v>48</v>
      </c>
      <c r="W333" t="s">
        <v>930</v>
      </c>
    </row>
    <row r="334" spans="1:23">
      <c r="A334" s="108"/>
      <c r="B334" s="165"/>
      <c r="C334" s="387" t="s">
        <v>551</v>
      </c>
      <c r="D334" s="387" t="s">
        <v>202</v>
      </c>
      <c r="E334" s="399" t="s">
        <v>332</v>
      </c>
      <c r="F334" s="59">
        <v>1972</v>
      </c>
      <c r="G334" s="59" t="s">
        <v>179</v>
      </c>
      <c r="H334" s="183"/>
      <c r="I334" s="157" t="s">
        <v>180</v>
      </c>
      <c r="J334" s="166"/>
      <c r="K334" s="206"/>
      <c r="L334" s="206"/>
      <c r="M334" s="206"/>
      <c r="N334" s="206"/>
      <c r="O334" s="206"/>
      <c r="P334" s="206">
        <v>48</v>
      </c>
      <c r="Q334" s="206"/>
      <c r="R334" s="206"/>
      <c r="S334" s="206"/>
      <c r="T334" s="206"/>
      <c r="U334" s="367">
        <v>1</v>
      </c>
      <c r="V334" s="374">
        <f t="shared" si="9"/>
        <v>48</v>
      </c>
      <c r="W334" t="s">
        <v>930</v>
      </c>
    </row>
    <row r="335" spans="1:23">
      <c r="A335" s="108"/>
      <c r="C335" s="395" t="s">
        <v>807</v>
      </c>
      <c r="D335" s="395" t="s">
        <v>38</v>
      </c>
      <c r="E335" s="411" t="s">
        <v>732</v>
      </c>
      <c r="I335" s="157" t="s">
        <v>180</v>
      </c>
      <c r="K335" s="151"/>
      <c r="L335" s="151"/>
      <c r="M335" s="151"/>
      <c r="N335" s="151"/>
      <c r="O335" s="151"/>
      <c r="P335" s="151"/>
      <c r="Q335" s="151"/>
      <c r="R335" s="151"/>
      <c r="S335" s="151">
        <v>48</v>
      </c>
      <c r="T335" s="151"/>
      <c r="U335" s="367">
        <v>1</v>
      </c>
      <c r="V335" s="374">
        <f t="shared" si="9"/>
        <v>48</v>
      </c>
      <c r="W335" t="s">
        <v>930</v>
      </c>
    </row>
    <row r="336" spans="1:23">
      <c r="C336" s="395" t="s">
        <v>1109</v>
      </c>
      <c r="D336" s="395" t="s">
        <v>346</v>
      </c>
      <c r="E336" s="411" t="s">
        <v>189</v>
      </c>
      <c r="F336" s="3">
        <v>1972</v>
      </c>
      <c r="G336" s="3" t="s">
        <v>182</v>
      </c>
      <c r="H336" s="20" t="s">
        <v>288</v>
      </c>
      <c r="I336" s="158" t="s">
        <v>180</v>
      </c>
      <c r="K336" s="151"/>
      <c r="L336" s="151"/>
      <c r="M336" s="151"/>
      <c r="N336" s="151"/>
      <c r="O336" s="151"/>
      <c r="P336" s="151"/>
      <c r="Q336" s="151"/>
      <c r="R336" s="151"/>
      <c r="S336" s="151"/>
      <c r="T336" s="151" t="s">
        <v>870</v>
      </c>
      <c r="U336" s="367">
        <v>1</v>
      </c>
      <c r="V336" s="374">
        <f t="shared" si="9"/>
        <v>47</v>
      </c>
      <c r="W336" t="s">
        <v>930</v>
      </c>
    </row>
    <row r="337" spans="1:23">
      <c r="A337" s="108"/>
      <c r="B337" s="55"/>
      <c r="C337" s="385" t="s">
        <v>405</v>
      </c>
      <c r="D337" s="385" t="s">
        <v>110</v>
      </c>
      <c r="E337" s="380" t="s">
        <v>406</v>
      </c>
      <c r="F337" s="19">
        <v>1979</v>
      </c>
      <c r="G337" s="19"/>
      <c r="H337" s="184"/>
      <c r="I337" s="157" t="s">
        <v>180</v>
      </c>
      <c r="J337" s="19"/>
      <c r="K337" s="206"/>
      <c r="L337" s="206"/>
      <c r="M337" s="206"/>
      <c r="N337" s="206">
        <v>47</v>
      </c>
      <c r="O337" s="207"/>
      <c r="P337" s="207"/>
      <c r="Q337" s="207"/>
      <c r="R337" s="207"/>
      <c r="S337" s="207"/>
      <c r="T337" s="207"/>
      <c r="U337" s="367">
        <v>1</v>
      </c>
      <c r="V337" s="374">
        <f t="shared" si="9"/>
        <v>47</v>
      </c>
      <c r="W337" t="s">
        <v>930</v>
      </c>
    </row>
    <row r="338" spans="1:23">
      <c r="A338" s="108"/>
      <c r="C338" s="395" t="s">
        <v>808</v>
      </c>
      <c r="D338" s="395" t="s">
        <v>40</v>
      </c>
      <c r="E338" s="411" t="s">
        <v>809</v>
      </c>
      <c r="I338" s="157" t="s">
        <v>180</v>
      </c>
      <c r="K338" s="151"/>
      <c r="L338" s="151"/>
      <c r="M338" s="151"/>
      <c r="N338" s="151"/>
      <c r="O338" s="151"/>
      <c r="P338" s="151"/>
      <c r="Q338" s="151"/>
      <c r="R338" s="151"/>
      <c r="S338" s="151">
        <v>47</v>
      </c>
      <c r="T338" s="151"/>
      <c r="U338" s="367">
        <v>1</v>
      </c>
      <c r="V338" s="374">
        <f t="shared" si="9"/>
        <v>47</v>
      </c>
      <c r="W338" t="s">
        <v>930</v>
      </c>
    </row>
    <row r="339" spans="1:23">
      <c r="A339" s="108"/>
      <c r="B339" s="165"/>
      <c r="C339" s="387" t="s">
        <v>580</v>
      </c>
      <c r="D339" s="388" t="s">
        <v>353</v>
      </c>
      <c r="E339" s="402" t="s">
        <v>581</v>
      </c>
      <c r="F339" s="165">
        <v>1962</v>
      </c>
      <c r="G339" s="164" t="s">
        <v>179</v>
      </c>
      <c r="H339" s="183"/>
      <c r="I339" s="157" t="s">
        <v>180</v>
      </c>
      <c r="J339" s="166"/>
      <c r="K339" s="206"/>
      <c r="L339" s="206"/>
      <c r="M339" s="206"/>
      <c r="N339" s="206"/>
      <c r="O339" s="206"/>
      <c r="P339" s="206">
        <v>14</v>
      </c>
      <c r="Q339" s="206"/>
      <c r="R339" s="206"/>
      <c r="S339" s="206"/>
      <c r="T339" s="206">
        <v>33</v>
      </c>
      <c r="U339" s="367">
        <v>3</v>
      </c>
      <c r="V339" s="374">
        <f t="shared" si="9"/>
        <v>47</v>
      </c>
      <c r="W339" t="s">
        <v>930</v>
      </c>
    </row>
    <row r="340" spans="1:23">
      <c r="C340" s="395" t="s">
        <v>1110</v>
      </c>
      <c r="D340" s="395" t="s">
        <v>177</v>
      </c>
      <c r="E340" s="411" t="s">
        <v>1111</v>
      </c>
      <c r="F340" s="3">
        <v>1986</v>
      </c>
      <c r="G340" s="3" t="s">
        <v>182</v>
      </c>
      <c r="H340" s="20" t="s">
        <v>287</v>
      </c>
      <c r="I340" s="158" t="s">
        <v>180</v>
      </c>
      <c r="K340" s="151"/>
      <c r="L340" s="151"/>
      <c r="M340" s="151"/>
      <c r="N340" s="151"/>
      <c r="O340" s="151"/>
      <c r="P340" s="151"/>
      <c r="Q340" s="151"/>
      <c r="R340" s="151"/>
      <c r="S340" s="151"/>
      <c r="T340" s="151" t="s">
        <v>695</v>
      </c>
      <c r="U340" s="367">
        <v>1</v>
      </c>
      <c r="V340" s="374">
        <f t="shared" si="9"/>
        <v>46</v>
      </c>
      <c r="W340" t="s">
        <v>930</v>
      </c>
    </row>
    <row r="341" spans="1:23">
      <c r="A341" s="108"/>
      <c r="B341" s="50"/>
      <c r="C341" s="393" t="s">
        <v>694</v>
      </c>
      <c r="D341" s="393" t="s">
        <v>227</v>
      </c>
      <c r="E341" s="409" t="s">
        <v>550</v>
      </c>
      <c r="F341" s="50" t="s">
        <v>463</v>
      </c>
      <c r="G341" s="50" t="s">
        <v>182</v>
      </c>
      <c r="H341" s="204" t="s">
        <v>287</v>
      </c>
      <c r="I341" s="157" t="s">
        <v>180</v>
      </c>
      <c r="J341" s="50"/>
      <c r="K341" s="281"/>
      <c r="L341" s="281"/>
      <c r="M341" s="281"/>
      <c r="N341" s="281"/>
      <c r="O341" s="281"/>
      <c r="P341" s="281"/>
      <c r="Q341" s="281"/>
      <c r="R341" s="281" t="s">
        <v>695</v>
      </c>
      <c r="S341" s="281"/>
      <c r="T341" s="281"/>
      <c r="U341" s="367">
        <v>1</v>
      </c>
      <c r="V341" s="374">
        <f t="shared" si="9"/>
        <v>46</v>
      </c>
      <c r="W341" t="s">
        <v>930</v>
      </c>
    </row>
    <row r="342" spans="1:23">
      <c r="A342" s="108"/>
      <c r="B342" s="58"/>
      <c r="C342" s="382" t="s">
        <v>340</v>
      </c>
      <c r="D342" s="382" t="s">
        <v>341</v>
      </c>
      <c r="E342" s="399" t="s">
        <v>342</v>
      </c>
      <c r="F342" s="17">
        <v>1958</v>
      </c>
      <c r="G342" s="17" t="s">
        <v>182</v>
      </c>
      <c r="H342" s="183" t="s">
        <v>285</v>
      </c>
      <c r="I342" s="157" t="s">
        <v>180</v>
      </c>
      <c r="J342" s="57"/>
      <c r="K342" s="206"/>
      <c r="L342" s="206">
        <v>46</v>
      </c>
      <c r="M342" s="206"/>
      <c r="N342" s="206"/>
      <c r="O342" s="206"/>
      <c r="P342" s="206"/>
      <c r="Q342" s="206"/>
      <c r="R342" s="206"/>
      <c r="S342" s="206"/>
      <c r="T342" s="206"/>
      <c r="U342" s="367">
        <v>1</v>
      </c>
      <c r="V342" s="374">
        <f t="shared" si="9"/>
        <v>46</v>
      </c>
      <c r="W342" t="s">
        <v>930</v>
      </c>
    </row>
    <row r="343" spans="1:23">
      <c r="A343" s="108"/>
      <c r="B343" s="165"/>
      <c r="C343" s="387" t="s">
        <v>552</v>
      </c>
      <c r="D343" s="387" t="s">
        <v>553</v>
      </c>
      <c r="E343" s="399" t="s">
        <v>283</v>
      </c>
      <c r="F343" s="59">
        <v>1974</v>
      </c>
      <c r="G343" s="164" t="s">
        <v>179</v>
      </c>
      <c r="H343" s="183"/>
      <c r="I343" s="157" t="s">
        <v>180</v>
      </c>
      <c r="J343" s="166"/>
      <c r="K343" s="206"/>
      <c r="L343" s="206"/>
      <c r="M343" s="206"/>
      <c r="N343" s="206"/>
      <c r="O343" s="206"/>
      <c r="P343" s="206">
        <v>46</v>
      </c>
      <c r="Q343" s="206"/>
      <c r="R343" s="206"/>
      <c r="S343" s="206"/>
      <c r="T343" s="206"/>
      <c r="U343" s="367">
        <v>1</v>
      </c>
      <c r="V343" s="374">
        <f t="shared" si="9"/>
        <v>46</v>
      </c>
      <c r="W343" t="s">
        <v>930</v>
      </c>
    </row>
    <row r="344" spans="1:23">
      <c r="A344" s="108"/>
      <c r="B344" s="124"/>
      <c r="C344" s="389" t="s">
        <v>491</v>
      </c>
      <c r="D344" s="389" t="s">
        <v>492</v>
      </c>
      <c r="E344" s="403" t="s">
        <v>467</v>
      </c>
      <c r="F344" s="124" t="s">
        <v>468</v>
      </c>
      <c r="G344" s="125" t="s">
        <v>179</v>
      </c>
      <c r="H344" s="187"/>
      <c r="I344" s="157" t="s">
        <v>180</v>
      </c>
      <c r="J344" s="124"/>
      <c r="K344" s="276"/>
      <c r="L344" s="276"/>
      <c r="M344" s="276"/>
      <c r="N344" s="276"/>
      <c r="O344" s="206">
        <v>46</v>
      </c>
      <c r="P344" s="207"/>
      <c r="Q344" s="207"/>
      <c r="R344" s="207"/>
      <c r="S344" s="207"/>
      <c r="T344" s="207"/>
      <c r="U344" s="367">
        <v>1</v>
      </c>
      <c r="V344" s="374">
        <f t="shared" si="9"/>
        <v>46</v>
      </c>
      <c r="W344" t="s">
        <v>930</v>
      </c>
    </row>
    <row r="345" spans="1:23">
      <c r="A345" s="108"/>
      <c r="C345" s="395" t="s">
        <v>711</v>
      </c>
      <c r="D345" s="395" t="s">
        <v>40</v>
      </c>
      <c r="E345" s="411" t="s">
        <v>849</v>
      </c>
      <c r="I345" s="157" t="s">
        <v>180</v>
      </c>
      <c r="K345" s="151"/>
      <c r="L345" s="151"/>
      <c r="M345" s="151"/>
      <c r="N345" s="151"/>
      <c r="O345" s="151"/>
      <c r="P345" s="151"/>
      <c r="Q345" s="151"/>
      <c r="R345" s="151"/>
      <c r="S345" s="151">
        <v>46</v>
      </c>
      <c r="T345" s="151"/>
      <c r="U345" s="367">
        <v>1</v>
      </c>
      <c r="V345" s="374">
        <f t="shared" si="9"/>
        <v>46</v>
      </c>
      <c r="W345" t="s">
        <v>930</v>
      </c>
    </row>
    <row r="346" spans="1:23">
      <c r="A346" s="108"/>
      <c r="B346" s="58"/>
      <c r="C346" s="382" t="s">
        <v>343</v>
      </c>
      <c r="D346" s="382" t="s">
        <v>208</v>
      </c>
      <c r="E346" s="399" t="s">
        <v>189</v>
      </c>
      <c r="F346" s="17">
        <v>1973</v>
      </c>
      <c r="G346" s="17" t="s">
        <v>182</v>
      </c>
      <c r="H346" s="183" t="s">
        <v>288</v>
      </c>
      <c r="I346" s="157" t="s">
        <v>180</v>
      </c>
      <c r="J346" s="57"/>
      <c r="K346" s="206"/>
      <c r="L346" s="206">
        <v>45</v>
      </c>
      <c r="M346" s="206"/>
      <c r="N346" s="206"/>
      <c r="O346" s="206"/>
      <c r="P346" s="206"/>
      <c r="Q346" s="206"/>
      <c r="R346" s="206"/>
      <c r="S346" s="206"/>
      <c r="T346" s="206"/>
      <c r="U346" s="367">
        <v>1</v>
      </c>
      <c r="V346" s="374">
        <f t="shared" si="9"/>
        <v>45</v>
      </c>
      <c r="W346" t="s">
        <v>930</v>
      </c>
    </row>
    <row r="347" spans="1:23">
      <c r="C347" s="395" t="s">
        <v>1112</v>
      </c>
      <c r="D347" s="395" t="s">
        <v>1113</v>
      </c>
      <c r="E347" s="411" t="s">
        <v>178</v>
      </c>
      <c r="F347" s="3">
        <v>1967</v>
      </c>
      <c r="G347" s="3" t="s">
        <v>182</v>
      </c>
      <c r="H347" s="20" t="s">
        <v>288</v>
      </c>
      <c r="I347" s="158" t="s">
        <v>180</v>
      </c>
      <c r="K347" s="151"/>
      <c r="L347" s="151"/>
      <c r="M347" s="151"/>
      <c r="N347" s="151"/>
      <c r="O347" s="151"/>
      <c r="P347" s="151"/>
      <c r="Q347" s="151"/>
      <c r="R347" s="151"/>
      <c r="S347" s="151"/>
      <c r="T347" s="151" t="s">
        <v>979</v>
      </c>
      <c r="U347" s="367">
        <v>1</v>
      </c>
      <c r="V347" s="374">
        <f t="shared" si="9"/>
        <v>45</v>
      </c>
      <c r="W347" t="s">
        <v>930</v>
      </c>
    </row>
    <row r="348" spans="1:23">
      <c r="A348" s="108"/>
      <c r="C348" s="395" t="s">
        <v>707</v>
      </c>
      <c r="D348" s="395" t="s">
        <v>110</v>
      </c>
      <c r="E348" s="411" t="s">
        <v>732</v>
      </c>
      <c r="I348" s="157" t="s">
        <v>180</v>
      </c>
      <c r="K348" s="151"/>
      <c r="L348" s="151"/>
      <c r="M348" s="151"/>
      <c r="N348" s="151"/>
      <c r="O348" s="151"/>
      <c r="P348" s="151"/>
      <c r="Q348" s="151"/>
      <c r="R348" s="151"/>
      <c r="S348" s="151">
        <v>45</v>
      </c>
      <c r="T348" s="151"/>
      <c r="U348" s="367">
        <v>1</v>
      </c>
      <c r="V348" s="374">
        <f t="shared" si="9"/>
        <v>45</v>
      </c>
      <c r="W348" t="s">
        <v>930</v>
      </c>
    </row>
    <row r="349" spans="1:23">
      <c r="A349" s="108"/>
      <c r="B349" s="54"/>
      <c r="C349" s="381" t="s">
        <v>638</v>
      </c>
      <c r="D349" s="381" t="s">
        <v>253</v>
      </c>
      <c r="E349" s="380" t="s">
        <v>620</v>
      </c>
      <c r="F349" s="54">
        <v>1973</v>
      </c>
      <c r="G349" s="54" t="s">
        <v>182</v>
      </c>
      <c r="H349" s="183" t="s">
        <v>288</v>
      </c>
      <c r="I349" s="157" t="s">
        <v>180</v>
      </c>
      <c r="J349" s="54"/>
      <c r="K349" s="206"/>
      <c r="L349" s="206"/>
      <c r="M349" s="206">
        <v>44</v>
      </c>
      <c r="N349" s="206"/>
      <c r="O349" s="206"/>
      <c r="P349" s="206"/>
      <c r="Q349" s="206"/>
      <c r="R349" s="206"/>
      <c r="S349" s="206"/>
      <c r="T349" s="206"/>
      <c r="U349" s="367">
        <v>1</v>
      </c>
      <c r="V349" s="374">
        <f t="shared" si="9"/>
        <v>44</v>
      </c>
      <c r="W349" t="s">
        <v>930</v>
      </c>
    </row>
    <row r="350" spans="1:23">
      <c r="C350" s="395" t="s">
        <v>1114</v>
      </c>
      <c r="D350" s="395" t="s">
        <v>1115</v>
      </c>
      <c r="E350" s="411" t="s">
        <v>387</v>
      </c>
      <c r="F350" s="3">
        <v>1966</v>
      </c>
      <c r="G350" s="3" t="s">
        <v>182</v>
      </c>
      <c r="H350" s="20" t="s">
        <v>285</v>
      </c>
      <c r="I350" s="158" t="s">
        <v>180</v>
      </c>
      <c r="K350" s="151"/>
      <c r="L350" s="151"/>
      <c r="M350" s="151"/>
      <c r="N350" s="151"/>
      <c r="O350" s="151"/>
      <c r="P350" s="151"/>
      <c r="Q350" s="151"/>
      <c r="R350" s="151"/>
      <c r="S350" s="151"/>
      <c r="T350" s="151" t="s">
        <v>978</v>
      </c>
      <c r="U350" s="367">
        <v>1</v>
      </c>
      <c r="V350" s="374">
        <f t="shared" si="9"/>
        <v>44</v>
      </c>
      <c r="W350" t="s">
        <v>930</v>
      </c>
    </row>
    <row r="351" spans="1:23">
      <c r="A351" s="108"/>
      <c r="B351" s="58"/>
      <c r="C351" s="382" t="s">
        <v>345</v>
      </c>
      <c r="D351" s="382" t="s">
        <v>346</v>
      </c>
      <c r="E351" s="399" t="s">
        <v>347</v>
      </c>
      <c r="F351" s="17">
        <v>1974</v>
      </c>
      <c r="G351" s="17" t="s">
        <v>182</v>
      </c>
      <c r="H351" s="183" t="s">
        <v>288</v>
      </c>
      <c r="I351" s="157" t="s">
        <v>180</v>
      </c>
      <c r="J351" s="57"/>
      <c r="K351" s="206"/>
      <c r="L351" s="206">
        <v>43</v>
      </c>
      <c r="M351" s="206"/>
      <c r="N351" s="206"/>
      <c r="O351" s="206"/>
      <c r="P351" s="206"/>
      <c r="Q351" s="206"/>
      <c r="R351" s="206"/>
      <c r="S351" s="206"/>
      <c r="T351" s="206"/>
      <c r="U351" s="367">
        <v>1</v>
      </c>
      <c r="V351" s="374">
        <f t="shared" si="9"/>
        <v>43</v>
      </c>
      <c r="W351" t="s">
        <v>930</v>
      </c>
    </row>
    <row r="352" spans="1:23">
      <c r="C352" s="395" t="s">
        <v>902</v>
      </c>
      <c r="D352" s="395" t="s">
        <v>87</v>
      </c>
      <c r="E352" s="411" t="s">
        <v>187</v>
      </c>
      <c r="F352" s="3">
        <v>1959</v>
      </c>
      <c r="G352" s="3" t="s">
        <v>182</v>
      </c>
      <c r="H352" s="20" t="s">
        <v>285</v>
      </c>
      <c r="I352" s="158" t="s">
        <v>180</v>
      </c>
      <c r="K352" s="151"/>
      <c r="L352" s="151"/>
      <c r="M352" s="151"/>
      <c r="N352" s="151"/>
      <c r="O352" s="151"/>
      <c r="P352" s="151"/>
      <c r="Q352" s="151"/>
      <c r="R352" s="151"/>
      <c r="S352" s="151"/>
      <c r="T352" s="151" t="s">
        <v>875</v>
      </c>
      <c r="U352" s="367">
        <v>1</v>
      </c>
      <c r="V352" s="374">
        <f t="shared" si="9"/>
        <v>43</v>
      </c>
      <c r="W352" t="s">
        <v>930</v>
      </c>
    </row>
    <row r="353" spans="1:23">
      <c r="A353" s="108"/>
      <c r="C353" s="395" t="s">
        <v>810</v>
      </c>
      <c r="D353" s="395" t="s">
        <v>7</v>
      </c>
      <c r="E353" s="411" t="s">
        <v>850</v>
      </c>
      <c r="I353" s="157" t="s">
        <v>180</v>
      </c>
      <c r="K353" s="151"/>
      <c r="L353" s="151"/>
      <c r="M353" s="151"/>
      <c r="N353" s="151"/>
      <c r="O353" s="151"/>
      <c r="P353" s="151"/>
      <c r="Q353" s="151"/>
      <c r="R353" s="151"/>
      <c r="S353" s="151">
        <v>43</v>
      </c>
      <c r="T353" s="151"/>
      <c r="U353" s="367">
        <v>1</v>
      </c>
      <c r="V353" s="374">
        <f t="shared" si="9"/>
        <v>43</v>
      </c>
      <c r="W353" t="s">
        <v>930</v>
      </c>
    </row>
    <row r="354" spans="1:23">
      <c r="A354" s="108"/>
      <c r="B354" s="58"/>
      <c r="C354" s="382" t="s">
        <v>361</v>
      </c>
      <c r="D354" s="382" t="s">
        <v>362</v>
      </c>
      <c r="E354" s="399" t="s">
        <v>189</v>
      </c>
      <c r="F354" s="17">
        <v>1981</v>
      </c>
      <c r="G354" s="17" t="s">
        <v>182</v>
      </c>
      <c r="H354" s="183" t="s">
        <v>287</v>
      </c>
      <c r="I354" s="157" t="s">
        <v>180</v>
      </c>
      <c r="J354" s="57"/>
      <c r="K354" s="206"/>
      <c r="L354" s="206">
        <v>21</v>
      </c>
      <c r="M354" s="206"/>
      <c r="N354" s="206"/>
      <c r="O354" s="206"/>
      <c r="P354" s="206">
        <v>22</v>
      </c>
      <c r="Q354" s="206"/>
      <c r="R354" s="206"/>
      <c r="S354" s="206"/>
      <c r="T354" s="206"/>
      <c r="U354" s="367">
        <v>2</v>
      </c>
      <c r="V354" s="374">
        <f t="shared" si="9"/>
        <v>43</v>
      </c>
      <c r="W354" t="s">
        <v>930</v>
      </c>
    </row>
    <row r="355" spans="1:23">
      <c r="A355" s="108"/>
      <c r="B355" s="6"/>
      <c r="C355" s="391" t="s">
        <v>267</v>
      </c>
      <c r="D355" s="391" t="s">
        <v>175</v>
      </c>
      <c r="E355" s="407" t="s">
        <v>195</v>
      </c>
      <c r="F355" s="7">
        <v>1967</v>
      </c>
      <c r="G355" s="7" t="s">
        <v>182</v>
      </c>
      <c r="H355" s="183" t="s">
        <v>288</v>
      </c>
      <c r="I355" s="157" t="s">
        <v>180</v>
      </c>
      <c r="J355" s="54"/>
      <c r="K355" s="206">
        <v>42</v>
      </c>
      <c r="L355" s="206"/>
      <c r="M355" s="206"/>
      <c r="N355" s="206"/>
      <c r="O355" s="206"/>
      <c r="P355" s="206"/>
      <c r="Q355" s="206"/>
      <c r="R355" s="206"/>
      <c r="S355" s="206"/>
      <c r="T355" s="206"/>
      <c r="U355" s="367">
        <v>1</v>
      </c>
      <c r="V355" s="374">
        <f t="shared" si="9"/>
        <v>42</v>
      </c>
      <c r="W355" t="s">
        <v>930</v>
      </c>
    </row>
    <row r="356" spans="1:23">
      <c r="C356" s="395" t="s">
        <v>1116</v>
      </c>
      <c r="D356" s="395" t="s">
        <v>225</v>
      </c>
      <c r="E356" s="411" t="s">
        <v>1117</v>
      </c>
      <c r="F356" s="3">
        <v>1953</v>
      </c>
      <c r="G356" s="3" t="s">
        <v>182</v>
      </c>
      <c r="H356" s="20" t="s">
        <v>284</v>
      </c>
      <c r="I356" s="158" t="s">
        <v>180</v>
      </c>
      <c r="K356" s="151"/>
      <c r="L356" s="151"/>
      <c r="M356" s="151"/>
      <c r="N356" s="151"/>
      <c r="O356" s="151"/>
      <c r="P356" s="151"/>
      <c r="Q356" s="151"/>
      <c r="R356" s="151"/>
      <c r="S356" s="151"/>
      <c r="T356" s="151" t="s">
        <v>878</v>
      </c>
      <c r="U356" s="367">
        <v>1</v>
      </c>
      <c r="V356" s="374">
        <f t="shared" si="9"/>
        <v>42</v>
      </c>
      <c r="W356" t="s">
        <v>930</v>
      </c>
    </row>
    <row r="357" spans="1:23">
      <c r="A357" s="108"/>
      <c r="B357" s="165"/>
      <c r="C357" s="387" t="s">
        <v>554</v>
      </c>
      <c r="D357" s="387" t="s">
        <v>20</v>
      </c>
      <c r="E357" s="399" t="s">
        <v>555</v>
      </c>
      <c r="F357" s="54">
        <v>1963</v>
      </c>
      <c r="G357" s="164" t="s">
        <v>179</v>
      </c>
      <c r="H357" s="183"/>
      <c r="I357" s="157" t="s">
        <v>180</v>
      </c>
      <c r="J357" s="166"/>
      <c r="K357" s="206"/>
      <c r="L357" s="206"/>
      <c r="M357" s="206"/>
      <c r="N357" s="206"/>
      <c r="O357" s="206"/>
      <c r="P357" s="206">
        <v>42</v>
      </c>
      <c r="Q357" s="206"/>
      <c r="R357" s="206"/>
      <c r="S357" s="206"/>
      <c r="T357" s="206"/>
      <c r="U357" s="367">
        <v>1</v>
      </c>
      <c r="V357" s="374">
        <f t="shared" si="9"/>
        <v>42</v>
      </c>
      <c r="W357" t="s">
        <v>930</v>
      </c>
    </row>
    <row r="358" spans="1:23">
      <c r="A358" s="108"/>
      <c r="B358" s="55"/>
      <c r="C358" s="398" t="s">
        <v>407</v>
      </c>
      <c r="D358" s="385" t="s">
        <v>110</v>
      </c>
      <c r="E358" s="380" t="s">
        <v>379</v>
      </c>
      <c r="F358" s="19">
        <v>1972</v>
      </c>
      <c r="G358" s="19"/>
      <c r="H358" s="184"/>
      <c r="I358" s="157" t="s">
        <v>180</v>
      </c>
      <c r="J358" s="19"/>
      <c r="K358" s="206"/>
      <c r="L358" s="206"/>
      <c r="M358" s="206"/>
      <c r="N358" s="206">
        <v>42</v>
      </c>
      <c r="O358" s="207"/>
      <c r="P358" s="207"/>
      <c r="Q358" s="207"/>
      <c r="R358" s="207"/>
      <c r="S358" s="207"/>
      <c r="T358" s="207"/>
      <c r="U358" s="367">
        <v>1</v>
      </c>
      <c r="V358" s="374">
        <f t="shared" si="9"/>
        <v>42</v>
      </c>
      <c r="W358" t="s">
        <v>930</v>
      </c>
    </row>
    <row r="359" spans="1:23">
      <c r="A359" s="108"/>
      <c r="B359" s="54"/>
      <c r="C359" s="381" t="s">
        <v>11</v>
      </c>
      <c r="D359" s="381" t="s">
        <v>40</v>
      </c>
      <c r="E359" s="380" t="s">
        <v>189</v>
      </c>
      <c r="F359" s="54">
        <v>1978</v>
      </c>
      <c r="G359" s="54" t="s">
        <v>182</v>
      </c>
      <c r="H359" s="184" t="s">
        <v>287</v>
      </c>
      <c r="I359" s="157" t="s">
        <v>180</v>
      </c>
      <c r="J359" s="54"/>
      <c r="K359" s="206">
        <v>41</v>
      </c>
      <c r="L359" s="206"/>
      <c r="M359" s="206"/>
      <c r="N359" s="206"/>
      <c r="O359" s="206"/>
      <c r="P359" s="206"/>
      <c r="Q359" s="206"/>
      <c r="R359" s="206"/>
      <c r="S359" s="206"/>
      <c r="T359" s="206"/>
      <c r="U359" s="367">
        <v>1</v>
      </c>
      <c r="V359" s="374">
        <f t="shared" si="9"/>
        <v>41</v>
      </c>
      <c r="W359" t="s">
        <v>930</v>
      </c>
    </row>
    <row r="360" spans="1:23">
      <c r="A360" s="108"/>
      <c r="B360" s="53"/>
      <c r="C360" s="382" t="s">
        <v>615</v>
      </c>
      <c r="D360" s="382" t="s">
        <v>486</v>
      </c>
      <c r="E360" s="399" t="s">
        <v>297</v>
      </c>
      <c r="F360" s="53">
        <v>1965</v>
      </c>
      <c r="G360" s="53" t="s">
        <v>182</v>
      </c>
      <c r="H360" s="183" t="s">
        <v>285</v>
      </c>
      <c r="I360" s="157" t="s">
        <v>180</v>
      </c>
      <c r="J360" s="54"/>
      <c r="K360" s="206"/>
      <c r="L360" s="206"/>
      <c r="M360" s="207">
        <v>41</v>
      </c>
      <c r="N360" s="206"/>
      <c r="O360" s="206"/>
      <c r="P360" s="206"/>
      <c r="Q360" s="206"/>
      <c r="R360" s="206"/>
      <c r="S360" s="206"/>
      <c r="T360" s="206"/>
      <c r="U360" s="367">
        <v>1</v>
      </c>
      <c r="V360" s="374">
        <f t="shared" si="9"/>
        <v>41</v>
      </c>
      <c r="W360" t="s">
        <v>930</v>
      </c>
    </row>
    <row r="361" spans="1:23">
      <c r="A361" s="108"/>
      <c r="B361" s="165"/>
      <c r="C361" s="387" t="s">
        <v>556</v>
      </c>
      <c r="D361" s="387" t="s">
        <v>93</v>
      </c>
      <c r="E361" s="399" t="s">
        <v>557</v>
      </c>
      <c r="F361" s="59">
        <v>1975</v>
      </c>
      <c r="G361" s="59" t="s">
        <v>179</v>
      </c>
      <c r="H361" s="183"/>
      <c r="I361" s="157" t="s">
        <v>180</v>
      </c>
      <c r="J361" s="166"/>
      <c r="K361" s="206"/>
      <c r="L361" s="206"/>
      <c r="M361" s="206"/>
      <c r="N361" s="206"/>
      <c r="O361" s="206"/>
      <c r="P361" s="206">
        <v>40</v>
      </c>
      <c r="Q361" s="206"/>
      <c r="R361" s="206"/>
      <c r="S361" s="206"/>
      <c r="T361" s="206"/>
      <c r="U361" s="367">
        <v>1</v>
      </c>
      <c r="V361" s="374">
        <f t="shared" si="9"/>
        <v>40</v>
      </c>
      <c r="W361" t="s">
        <v>930</v>
      </c>
    </row>
    <row r="362" spans="1:23">
      <c r="C362" s="395" t="s">
        <v>131</v>
      </c>
      <c r="D362" s="395" t="s">
        <v>207</v>
      </c>
      <c r="E362" s="411" t="s">
        <v>472</v>
      </c>
      <c r="F362" s="3">
        <v>1963</v>
      </c>
      <c r="I362" s="158" t="s">
        <v>180</v>
      </c>
      <c r="K362" s="151"/>
      <c r="L362" s="151"/>
      <c r="M362" s="151"/>
      <c r="N362" s="151"/>
      <c r="O362" s="151"/>
      <c r="P362" s="151"/>
      <c r="Q362" s="151"/>
      <c r="R362" s="151"/>
      <c r="S362" s="151"/>
      <c r="T362" s="151" t="s">
        <v>881</v>
      </c>
      <c r="U362" s="367">
        <v>1</v>
      </c>
      <c r="V362" s="374">
        <f t="shared" si="9"/>
        <v>40</v>
      </c>
      <c r="W362" t="s">
        <v>930</v>
      </c>
    </row>
    <row r="363" spans="1:23">
      <c r="A363" s="108"/>
      <c r="C363" s="395" t="s">
        <v>811</v>
      </c>
      <c r="D363" s="395" t="s">
        <v>121</v>
      </c>
      <c r="E363" s="411" t="s">
        <v>812</v>
      </c>
      <c r="I363" s="157" t="s">
        <v>180</v>
      </c>
      <c r="K363" s="151"/>
      <c r="L363" s="151"/>
      <c r="M363" s="151"/>
      <c r="N363" s="151"/>
      <c r="O363" s="151"/>
      <c r="P363" s="151"/>
      <c r="Q363" s="151"/>
      <c r="R363" s="151"/>
      <c r="S363" s="151">
        <v>40</v>
      </c>
      <c r="T363" s="151"/>
      <c r="U363" s="367">
        <v>1</v>
      </c>
      <c r="V363" s="374">
        <f t="shared" si="9"/>
        <v>40</v>
      </c>
      <c r="W363" t="s">
        <v>930</v>
      </c>
    </row>
    <row r="364" spans="1:23">
      <c r="A364" s="108"/>
      <c r="B364" s="125"/>
      <c r="C364" s="390" t="s">
        <v>480</v>
      </c>
      <c r="D364" s="384" t="s">
        <v>481</v>
      </c>
      <c r="E364" s="404" t="s">
        <v>477</v>
      </c>
      <c r="F364" s="125" t="s">
        <v>476</v>
      </c>
      <c r="G364" s="7" t="s">
        <v>182</v>
      </c>
      <c r="H364" s="183" t="s">
        <v>285</v>
      </c>
      <c r="I364" s="157" t="s">
        <v>180</v>
      </c>
      <c r="J364" s="125"/>
      <c r="K364" s="282"/>
      <c r="L364" s="282"/>
      <c r="M364" s="282"/>
      <c r="N364" s="282"/>
      <c r="O364" s="206">
        <v>7</v>
      </c>
      <c r="P364" s="206"/>
      <c r="Q364" s="206">
        <v>12</v>
      </c>
      <c r="R364" s="206">
        <v>8</v>
      </c>
      <c r="S364" s="206"/>
      <c r="T364" s="206">
        <v>13</v>
      </c>
      <c r="U364" s="367">
        <v>4</v>
      </c>
      <c r="V364" s="374">
        <f t="shared" si="9"/>
        <v>40</v>
      </c>
      <c r="W364" t="s">
        <v>930</v>
      </c>
    </row>
    <row r="365" spans="1:23">
      <c r="A365" s="108"/>
      <c r="B365" s="140"/>
      <c r="C365" s="394" t="s">
        <v>651</v>
      </c>
      <c r="D365" s="394" t="s">
        <v>207</v>
      </c>
      <c r="E365" s="410" t="s">
        <v>53</v>
      </c>
      <c r="F365" s="173">
        <v>1964</v>
      </c>
      <c r="G365" s="167" t="s">
        <v>182</v>
      </c>
      <c r="H365" s="188" t="s">
        <v>285</v>
      </c>
      <c r="I365" s="157" t="s">
        <v>180</v>
      </c>
      <c r="J365" s="169"/>
      <c r="K365" s="206"/>
      <c r="L365" s="206"/>
      <c r="M365" s="206"/>
      <c r="N365" s="206"/>
      <c r="O365" s="206"/>
      <c r="P365" s="206"/>
      <c r="Q365" s="206">
        <v>39</v>
      </c>
      <c r="R365" s="206"/>
      <c r="S365" s="206"/>
      <c r="T365" s="206"/>
      <c r="U365" s="367">
        <v>1</v>
      </c>
      <c r="V365" s="374">
        <f t="shared" si="9"/>
        <v>39</v>
      </c>
      <c r="W365" t="s">
        <v>930</v>
      </c>
    </row>
    <row r="366" spans="1:23">
      <c r="A366" s="108"/>
      <c r="B366" s="125"/>
      <c r="C366" s="390" t="s">
        <v>479</v>
      </c>
      <c r="D366" s="383" t="s">
        <v>80</v>
      </c>
      <c r="E366" s="404" t="s">
        <v>470</v>
      </c>
      <c r="F366" s="125" t="s">
        <v>468</v>
      </c>
      <c r="G366" s="125" t="s">
        <v>179</v>
      </c>
      <c r="H366" s="187"/>
      <c r="I366" s="157" t="s">
        <v>180</v>
      </c>
      <c r="J366" s="125"/>
      <c r="K366" s="282"/>
      <c r="L366" s="282"/>
      <c r="M366" s="282"/>
      <c r="N366" s="282"/>
      <c r="O366" s="206">
        <v>39</v>
      </c>
      <c r="P366" s="207"/>
      <c r="Q366" s="207"/>
      <c r="R366" s="207"/>
      <c r="S366" s="207"/>
      <c r="T366" s="207"/>
      <c r="U366" s="367">
        <v>1</v>
      </c>
      <c r="V366" s="374">
        <f t="shared" si="9"/>
        <v>39</v>
      </c>
      <c r="W366" t="s">
        <v>930</v>
      </c>
    </row>
    <row r="367" spans="1:23">
      <c r="A367" s="108"/>
      <c r="B367" s="165"/>
      <c r="C367" s="387" t="s">
        <v>558</v>
      </c>
      <c r="D367" s="388" t="s">
        <v>50</v>
      </c>
      <c r="E367" s="402" t="s">
        <v>559</v>
      </c>
      <c r="F367" s="165">
        <v>1969</v>
      </c>
      <c r="G367" s="54" t="s">
        <v>179</v>
      </c>
      <c r="H367" s="184"/>
      <c r="I367" s="157" t="s">
        <v>180</v>
      </c>
      <c r="J367" s="166"/>
      <c r="K367" s="206"/>
      <c r="L367" s="206"/>
      <c r="M367" s="206"/>
      <c r="N367" s="206"/>
      <c r="O367" s="206"/>
      <c r="P367" s="206">
        <v>39</v>
      </c>
      <c r="Q367" s="206"/>
      <c r="R367" s="206"/>
      <c r="S367" s="206"/>
      <c r="T367" s="206"/>
      <c r="U367" s="367">
        <v>1</v>
      </c>
      <c r="V367" s="374">
        <f t="shared" si="9"/>
        <v>39</v>
      </c>
      <c r="W367" t="s">
        <v>930</v>
      </c>
    </row>
    <row r="368" spans="1:23">
      <c r="A368" s="108"/>
      <c r="C368" s="395" t="s">
        <v>336</v>
      </c>
      <c r="D368" s="395" t="s">
        <v>481</v>
      </c>
      <c r="E368" s="411" t="s">
        <v>813</v>
      </c>
      <c r="I368" s="157" t="s">
        <v>180</v>
      </c>
      <c r="K368" s="151"/>
      <c r="L368" s="151"/>
      <c r="M368" s="151"/>
      <c r="N368" s="151"/>
      <c r="O368" s="151"/>
      <c r="P368" s="151"/>
      <c r="Q368" s="151"/>
      <c r="R368" s="151"/>
      <c r="S368" s="151">
        <v>39</v>
      </c>
      <c r="T368" s="151"/>
      <c r="U368" s="367">
        <v>1</v>
      </c>
      <c r="V368" s="374">
        <f t="shared" si="9"/>
        <v>39</v>
      </c>
      <c r="W368" t="s">
        <v>930</v>
      </c>
    </row>
    <row r="369" spans="1:23">
      <c r="A369" s="108"/>
      <c r="B369" s="59"/>
      <c r="C369" s="382" t="s">
        <v>6</v>
      </c>
      <c r="D369" s="382" t="s">
        <v>7</v>
      </c>
      <c r="E369" s="399" t="s">
        <v>283</v>
      </c>
      <c r="F369" s="59">
        <v>1982</v>
      </c>
      <c r="G369" s="59"/>
      <c r="H369" s="184"/>
      <c r="I369" s="157" t="s">
        <v>180</v>
      </c>
      <c r="J369" s="54"/>
      <c r="K369" s="206">
        <v>39</v>
      </c>
      <c r="L369" s="206"/>
      <c r="M369" s="206"/>
      <c r="N369" s="206"/>
      <c r="O369" s="206"/>
      <c r="P369" s="206"/>
      <c r="Q369" s="206"/>
      <c r="R369" s="206"/>
      <c r="S369" s="206"/>
      <c r="T369" s="206"/>
      <c r="U369" s="367">
        <v>1</v>
      </c>
      <c r="V369" s="374">
        <f t="shared" si="9"/>
        <v>39</v>
      </c>
      <c r="W369" t="s">
        <v>930</v>
      </c>
    </row>
    <row r="370" spans="1:23">
      <c r="A370" s="108"/>
      <c r="B370" s="58"/>
      <c r="C370" s="382" t="s">
        <v>351</v>
      </c>
      <c r="D370" s="382" t="s">
        <v>38</v>
      </c>
      <c r="E370" s="399" t="s">
        <v>165</v>
      </c>
      <c r="F370" s="17">
        <v>1977</v>
      </c>
      <c r="G370" s="17" t="s">
        <v>308</v>
      </c>
      <c r="H370" s="183"/>
      <c r="I370" s="157" t="s">
        <v>180</v>
      </c>
      <c r="J370" s="57"/>
      <c r="K370" s="206"/>
      <c r="L370" s="206">
        <v>37</v>
      </c>
      <c r="M370" s="206"/>
      <c r="N370" s="206"/>
      <c r="O370" s="206"/>
      <c r="P370" s="206"/>
      <c r="Q370" s="206"/>
      <c r="R370" s="206"/>
      <c r="S370" s="206"/>
      <c r="T370" s="206"/>
      <c r="U370" s="367">
        <v>1</v>
      </c>
      <c r="V370" s="374">
        <f t="shared" si="9"/>
        <v>37</v>
      </c>
      <c r="W370" t="s">
        <v>930</v>
      </c>
    </row>
    <row r="371" spans="1:23">
      <c r="A371" s="108"/>
      <c r="B371" s="165"/>
      <c r="C371" s="387" t="s">
        <v>563</v>
      </c>
      <c r="D371" s="388" t="s">
        <v>564</v>
      </c>
      <c r="E371" s="402" t="s">
        <v>565</v>
      </c>
      <c r="F371" s="165">
        <v>1969</v>
      </c>
      <c r="G371" s="54" t="s">
        <v>179</v>
      </c>
      <c r="H371" s="184"/>
      <c r="I371" s="157" t="s">
        <v>180</v>
      </c>
      <c r="J371" s="166"/>
      <c r="K371" s="206"/>
      <c r="L371" s="206"/>
      <c r="M371" s="206"/>
      <c r="N371" s="206"/>
      <c r="O371" s="206"/>
      <c r="P371" s="206">
        <v>36</v>
      </c>
      <c r="Q371" s="206"/>
      <c r="R371" s="206"/>
      <c r="S371" s="206"/>
      <c r="T371" s="206"/>
      <c r="U371" s="367">
        <v>1</v>
      </c>
      <c r="V371" s="374">
        <f t="shared" si="9"/>
        <v>36</v>
      </c>
      <c r="W371" t="s">
        <v>930</v>
      </c>
    </row>
    <row r="372" spans="1:23">
      <c r="A372" s="108"/>
      <c r="B372" s="55"/>
      <c r="C372" s="385" t="s">
        <v>408</v>
      </c>
      <c r="D372" s="385" t="s">
        <v>208</v>
      </c>
      <c r="E372" s="380" t="s">
        <v>344</v>
      </c>
      <c r="F372" s="165">
        <v>1966</v>
      </c>
      <c r="G372" s="19"/>
      <c r="H372" s="184"/>
      <c r="I372" s="157" t="s">
        <v>180</v>
      </c>
      <c r="J372" s="19"/>
      <c r="K372" s="206"/>
      <c r="L372" s="206"/>
      <c r="M372" s="206"/>
      <c r="N372" s="206">
        <v>36</v>
      </c>
      <c r="O372" s="207"/>
      <c r="P372" s="207"/>
      <c r="Q372" s="207"/>
      <c r="R372" s="207"/>
      <c r="S372" s="207"/>
      <c r="T372" s="207"/>
      <c r="U372" s="367">
        <v>1</v>
      </c>
      <c r="V372" s="374">
        <f t="shared" si="9"/>
        <v>36</v>
      </c>
      <c r="W372" t="s">
        <v>930</v>
      </c>
    </row>
    <row r="373" spans="1:23">
      <c r="A373" s="108"/>
      <c r="C373" s="395" t="s">
        <v>815</v>
      </c>
      <c r="D373" s="395" t="s">
        <v>175</v>
      </c>
      <c r="E373" s="411" t="s">
        <v>812</v>
      </c>
      <c r="I373" s="157" t="s">
        <v>180</v>
      </c>
      <c r="K373" s="151"/>
      <c r="L373" s="151"/>
      <c r="M373" s="151"/>
      <c r="N373" s="151"/>
      <c r="O373" s="151"/>
      <c r="P373" s="151"/>
      <c r="Q373" s="151"/>
      <c r="R373" s="151"/>
      <c r="S373" s="151">
        <v>36</v>
      </c>
      <c r="T373" s="151"/>
      <c r="U373" s="367">
        <v>1</v>
      </c>
      <c r="V373" s="374">
        <f t="shared" si="9"/>
        <v>36</v>
      </c>
      <c r="W373" t="s">
        <v>930</v>
      </c>
    </row>
    <row r="374" spans="1:23">
      <c r="A374" s="108"/>
      <c r="C374" s="395" t="s">
        <v>816</v>
      </c>
      <c r="D374" s="395" t="s">
        <v>20</v>
      </c>
      <c r="E374" s="411" t="s">
        <v>851</v>
      </c>
      <c r="I374" s="157" t="s">
        <v>180</v>
      </c>
      <c r="K374" s="151"/>
      <c r="L374" s="151"/>
      <c r="M374" s="151"/>
      <c r="N374" s="151"/>
      <c r="O374" s="151"/>
      <c r="P374" s="151"/>
      <c r="Q374" s="151"/>
      <c r="R374" s="151"/>
      <c r="S374" s="151">
        <v>35</v>
      </c>
      <c r="T374" s="151"/>
      <c r="U374" s="367">
        <v>1</v>
      </c>
      <c r="V374" s="374">
        <f t="shared" si="9"/>
        <v>35</v>
      </c>
      <c r="W374" t="s">
        <v>930</v>
      </c>
    </row>
    <row r="375" spans="1:23">
      <c r="A375" s="108"/>
      <c r="B375" s="165"/>
      <c r="C375" s="387" t="s">
        <v>566</v>
      </c>
      <c r="D375" s="387" t="s">
        <v>314</v>
      </c>
      <c r="E375" s="399" t="s">
        <v>528</v>
      </c>
      <c r="F375" s="59">
        <v>1970</v>
      </c>
      <c r="G375" s="59" t="s">
        <v>179</v>
      </c>
      <c r="H375" s="183"/>
      <c r="I375" s="157" t="s">
        <v>180</v>
      </c>
      <c r="J375" s="166"/>
      <c r="K375" s="206"/>
      <c r="L375" s="206"/>
      <c r="M375" s="206"/>
      <c r="N375" s="206"/>
      <c r="O375" s="206"/>
      <c r="P375" s="206">
        <v>34</v>
      </c>
      <c r="Q375" s="206"/>
      <c r="R375" s="206"/>
      <c r="S375" s="206"/>
      <c r="T375" s="206"/>
      <c r="U375" s="367">
        <v>1</v>
      </c>
      <c r="V375" s="374">
        <f t="shared" si="9"/>
        <v>34</v>
      </c>
      <c r="W375" t="s">
        <v>930</v>
      </c>
    </row>
    <row r="376" spans="1:23">
      <c r="A376" s="108"/>
      <c r="B376" s="6"/>
      <c r="C376" s="391" t="s">
        <v>264</v>
      </c>
      <c r="D376" s="391" t="s">
        <v>227</v>
      </c>
      <c r="E376" s="407" t="s">
        <v>265</v>
      </c>
      <c r="F376" s="7">
        <v>1982</v>
      </c>
      <c r="G376" s="7" t="s">
        <v>182</v>
      </c>
      <c r="H376" s="184" t="s">
        <v>287</v>
      </c>
      <c r="I376" s="157" t="s">
        <v>180</v>
      </c>
      <c r="J376" s="54"/>
      <c r="K376" s="206">
        <v>32</v>
      </c>
      <c r="L376" s="206"/>
      <c r="M376" s="206"/>
      <c r="N376" s="206"/>
      <c r="O376" s="206"/>
      <c r="P376" s="206"/>
      <c r="Q376" s="206"/>
      <c r="R376" s="206"/>
      <c r="S376" s="206"/>
      <c r="T376" s="206"/>
      <c r="U376" s="367">
        <v>1</v>
      </c>
      <c r="V376" s="374">
        <f t="shared" si="9"/>
        <v>32</v>
      </c>
      <c r="W376" t="s">
        <v>930</v>
      </c>
    </row>
    <row r="377" spans="1:23">
      <c r="A377" s="108"/>
      <c r="B377" s="58"/>
      <c r="C377" s="382" t="s">
        <v>355</v>
      </c>
      <c r="D377" s="382" t="s">
        <v>40</v>
      </c>
      <c r="E377" s="399" t="s">
        <v>226</v>
      </c>
      <c r="F377" s="17">
        <v>1980</v>
      </c>
      <c r="G377" s="17" t="s">
        <v>179</v>
      </c>
      <c r="H377" s="183"/>
      <c r="I377" s="157" t="s">
        <v>180</v>
      </c>
      <c r="J377" s="57"/>
      <c r="K377" s="206"/>
      <c r="L377" s="206">
        <v>32</v>
      </c>
      <c r="M377" s="206"/>
      <c r="N377" s="206"/>
      <c r="O377" s="206"/>
      <c r="P377" s="206"/>
      <c r="Q377" s="206"/>
      <c r="R377" s="206"/>
      <c r="S377" s="206"/>
      <c r="T377" s="206"/>
      <c r="U377" s="367">
        <v>1</v>
      </c>
      <c r="V377" s="374">
        <f t="shared" si="9"/>
        <v>32</v>
      </c>
      <c r="W377" t="s">
        <v>930</v>
      </c>
    </row>
    <row r="378" spans="1:23">
      <c r="A378" s="108"/>
      <c r="B378" s="125"/>
      <c r="C378" s="390" t="s">
        <v>485</v>
      </c>
      <c r="D378" s="384" t="s">
        <v>486</v>
      </c>
      <c r="E378" s="404" t="s">
        <v>245</v>
      </c>
      <c r="F378" s="125" t="s">
        <v>460</v>
      </c>
      <c r="G378" s="125" t="s">
        <v>182</v>
      </c>
      <c r="H378" s="186" t="s">
        <v>285</v>
      </c>
      <c r="I378" s="157" t="s">
        <v>180</v>
      </c>
      <c r="J378" s="125"/>
      <c r="K378" s="282"/>
      <c r="L378" s="282"/>
      <c r="M378" s="282">
        <v>7</v>
      </c>
      <c r="N378" s="282"/>
      <c r="O378" s="206">
        <v>8</v>
      </c>
      <c r="P378" s="206"/>
      <c r="Q378" s="206">
        <v>7</v>
      </c>
      <c r="R378" s="206">
        <v>10</v>
      </c>
      <c r="S378" s="206"/>
      <c r="T378" s="206"/>
      <c r="U378" s="367">
        <v>4</v>
      </c>
      <c r="V378" s="374">
        <f t="shared" si="9"/>
        <v>32</v>
      </c>
      <c r="W378" t="s">
        <v>930</v>
      </c>
    </row>
    <row r="379" spans="1:23">
      <c r="C379" s="395" t="s">
        <v>143</v>
      </c>
      <c r="D379" s="395" t="s">
        <v>253</v>
      </c>
      <c r="E379" s="411" t="s">
        <v>908</v>
      </c>
      <c r="F379" s="3">
        <v>1958</v>
      </c>
      <c r="G379" s="3" t="s">
        <v>182</v>
      </c>
      <c r="H379" s="20" t="s">
        <v>285</v>
      </c>
      <c r="I379" s="158" t="s">
        <v>180</v>
      </c>
      <c r="K379" s="151"/>
      <c r="L379" s="151"/>
      <c r="M379" s="151"/>
      <c r="N379" s="151"/>
      <c r="O379" s="151"/>
      <c r="P379" s="151"/>
      <c r="Q379" s="151"/>
      <c r="R379" s="151"/>
      <c r="S379" s="151"/>
      <c r="T379" s="151" t="s">
        <v>967</v>
      </c>
      <c r="U379" s="367">
        <v>1</v>
      </c>
      <c r="V379" s="374">
        <f t="shared" si="9"/>
        <v>31</v>
      </c>
      <c r="W379" t="s">
        <v>930</v>
      </c>
    </row>
    <row r="380" spans="1:23">
      <c r="A380" s="108"/>
      <c r="B380" s="165"/>
      <c r="C380" s="397" t="s">
        <v>36</v>
      </c>
      <c r="D380" s="388" t="s">
        <v>121</v>
      </c>
      <c r="E380" s="402" t="s">
        <v>567</v>
      </c>
      <c r="F380" s="165">
        <v>1958</v>
      </c>
      <c r="G380" s="164" t="s">
        <v>182</v>
      </c>
      <c r="H380" s="183" t="s">
        <v>285</v>
      </c>
      <c r="I380" s="157" t="s">
        <v>180</v>
      </c>
      <c r="J380" s="166"/>
      <c r="K380" s="206"/>
      <c r="L380" s="206"/>
      <c r="M380" s="206"/>
      <c r="N380" s="206"/>
      <c r="O380" s="206"/>
      <c r="P380" s="206">
        <v>31</v>
      </c>
      <c r="Q380" s="206"/>
      <c r="R380" s="206"/>
      <c r="S380" s="206"/>
      <c r="T380" s="206"/>
      <c r="U380" s="367">
        <v>1</v>
      </c>
      <c r="V380" s="374">
        <f t="shared" si="9"/>
        <v>31</v>
      </c>
      <c r="W380" t="s">
        <v>930</v>
      </c>
    </row>
    <row r="381" spans="1:23">
      <c r="A381" s="108"/>
      <c r="B381" s="58"/>
      <c r="C381" s="382" t="s">
        <v>639</v>
      </c>
      <c r="D381" s="382" t="s">
        <v>213</v>
      </c>
      <c r="E381" s="399" t="s">
        <v>380</v>
      </c>
      <c r="F381" s="17">
        <v>1965</v>
      </c>
      <c r="G381" s="17"/>
      <c r="H381" s="183"/>
      <c r="I381" s="157" t="s">
        <v>180</v>
      </c>
      <c r="J381" s="57"/>
      <c r="K381" s="206"/>
      <c r="L381" s="206"/>
      <c r="M381" s="206">
        <v>31</v>
      </c>
      <c r="N381" s="206"/>
      <c r="O381" s="206"/>
      <c r="P381" s="206"/>
      <c r="Q381" s="206"/>
      <c r="R381" s="206"/>
      <c r="S381" s="206"/>
      <c r="T381" s="206"/>
      <c r="U381" s="367">
        <v>1</v>
      </c>
      <c r="V381" s="374">
        <f t="shared" si="9"/>
        <v>31</v>
      </c>
      <c r="W381" t="s">
        <v>930</v>
      </c>
    </row>
    <row r="382" spans="1:23">
      <c r="C382" s="395" t="s">
        <v>1118</v>
      </c>
      <c r="D382" s="395" t="s">
        <v>200</v>
      </c>
      <c r="E382" s="411" t="s">
        <v>872</v>
      </c>
      <c r="F382" s="3">
        <v>1982</v>
      </c>
      <c r="G382" s="3" t="s">
        <v>182</v>
      </c>
      <c r="H382" s="20" t="s">
        <v>287</v>
      </c>
      <c r="I382" s="158" t="s">
        <v>180</v>
      </c>
      <c r="K382" s="151"/>
      <c r="L382" s="151"/>
      <c r="M382" s="151"/>
      <c r="N382" s="151"/>
      <c r="O382" s="151"/>
      <c r="P382" s="151"/>
      <c r="Q382" s="151"/>
      <c r="R382" s="151"/>
      <c r="S382" s="151"/>
      <c r="T382" s="151" t="s">
        <v>893</v>
      </c>
      <c r="U382" s="367">
        <v>1</v>
      </c>
      <c r="V382" s="374">
        <f t="shared" si="9"/>
        <v>30</v>
      </c>
      <c r="W382" t="s">
        <v>930</v>
      </c>
    </row>
    <row r="383" spans="1:23">
      <c r="A383" s="108"/>
      <c r="C383" s="395" t="s">
        <v>817</v>
      </c>
      <c r="D383" s="395" t="s">
        <v>213</v>
      </c>
      <c r="E383" s="411" t="s">
        <v>746</v>
      </c>
      <c r="I383" s="157" t="s">
        <v>180</v>
      </c>
      <c r="K383" s="151"/>
      <c r="L383" s="151"/>
      <c r="M383" s="151"/>
      <c r="N383" s="151"/>
      <c r="O383" s="151"/>
      <c r="P383" s="151"/>
      <c r="Q383" s="151"/>
      <c r="R383" s="151"/>
      <c r="S383" s="151">
        <v>30</v>
      </c>
      <c r="T383" s="151"/>
      <c r="U383" s="367">
        <v>1</v>
      </c>
      <c r="V383" s="374">
        <f t="shared" si="9"/>
        <v>30</v>
      </c>
      <c r="W383" t="s">
        <v>930</v>
      </c>
    </row>
    <row r="384" spans="1:23">
      <c r="C384" s="395" t="s">
        <v>1119</v>
      </c>
      <c r="D384" s="395" t="s">
        <v>1120</v>
      </c>
      <c r="E384" s="411" t="s">
        <v>901</v>
      </c>
      <c r="F384" s="3">
        <v>1966</v>
      </c>
      <c r="G384" s="3" t="s">
        <v>182</v>
      </c>
      <c r="H384" s="20" t="s">
        <v>285</v>
      </c>
      <c r="I384" s="158" t="s">
        <v>180</v>
      </c>
      <c r="K384" s="151"/>
      <c r="L384" s="151"/>
      <c r="M384" s="151"/>
      <c r="N384" s="151"/>
      <c r="O384" s="151"/>
      <c r="P384" s="151"/>
      <c r="Q384" s="151"/>
      <c r="R384" s="151"/>
      <c r="S384" s="151"/>
      <c r="T384" s="151" t="s">
        <v>964</v>
      </c>
      <c r="U384" s="367">
        <v>1</v>
      </c>
      <c r="V384" s="374">
        <f t="shared" si="9"/>
        <v>29</v>
      </c>
      <c r="W384" t="s">
        <v>930</v>
      </c>
    </row>
    <row r="385" spans="1:23">
      <c r="A385" s="108"/>
      <c r="B385" s="59"/>
      <c r="C385" s="382" t="s">
        <v>2</v>
      </c>
      <c r="D385" s="382" t="s">
        <v>3</v>
      </c>
      <c r="E385" s="399" t="s">
        <v>283</v>
      </c>
      <c r="F385" s="59">
        <v>1973</v>
      </c>
      <c r="G385" s="59"/>
      <c r="H385" s="183"/>
      <c r="I385" s="157" t="s">
        <v>180</v>
      </c>
      <c r="J385" s="54"/>
      <c r="K385" s="206">
        <v>29</v>
      </c>
      <c r="L385" s="206"/>
      <c r="M385" s="206"/>
      <c r="N385" s="206"/>
      <c r="O385" s="206"/>
      <c r="P385" s="206"/>
      <c r="Q385" s="206"/>
      <c r="R385" s="206"/>
      <c r="S385" s="206"/>
      <c r="T385" s="206"/>
      <c r="U385" s="367">
        <v>1</v>
      </c>
      <c r="V385" s="374">
        <f t="shared" si="9"/>
        <v>29</v>
      </c>
      <c r="W385" t="s">
        <v>930</v>
      </c>
    </row>
    <row r="386" spans="1:23">
      <c r="A386" s="108"/>
      <c r="B386" s="140"/>
      <c r="C386" s="394" t="s">
        <v>652</v>
      </c>
      <c r="D386" s="394" t="s">
        <v>653</v>
      </c>
      <c r="E386" s="410" t="s">
        <v>654</v>
      </c>
      <c r="F386" s="173">
        <v>1970</v>
      </c>
      <c r="G386" s="167" t="s">
        <v>182</v>
      </c>
      <c r="H386" s="188" t="s">
        <v>288</v>
      </c>
      <c r="I386" s="157" t="s">
        <v>180</v>
      </c>
      <c r="J386" s="169"/>
      <c r="K386" s="206"/>
      <c r="L386" s="206"/>
      <c r="M386" s="206"/>
      <c r="N386" s="206"/>
      <c r="O386" s="206"/>
      <c r="P386" s="206"/>
      <c r="Q386" s="206">
        <v>28</v>
      </c>
      <c r="R386" s="206"/>
      <c r="S386" s="206"/>
      <c r="T386" s="206"/>
      <c r="U386" s="367">
        <v>1</v>
      </c>
      <c r="V386" s="374">
        <f t="shared" si="9"/>
        <v>28</v>
      </c>
      <c r="W386" t="s">
        <v>930</v>
      </c>
    </row>
    <row r="387" spans="1:23">
      <c r="A387" s="108"/>
      <c r="B387" s="50"/>
      <c r="C387" s="393" t="s">
        <v>700</v>
      </c>
      <c r="D387" s="393" t="s">
        <v>225</v>
      </c>
      <c r="E387" s="408" t="s">
        <v>701</v>
      </c>
      <c r="F387" s="52" t="s">
        <v>702</v>
      </c>
      <c r="G387" s="52" t="s">
        <v>179</v>
      </c>
      <c r="H387" s="205"/>
      <c r="I387" s="157" t="s">
        <v>180</v>
      </c>
      <c r="J387" s="52"/>
      <c r="K387" s="277"/>
      <c r="L387" s="277"/>
      <c r="M387" s="277"/>
      <c r="N387" s="277"/>
      <c r="O387" s="277"/>
      <c r="P387" s="277"/>
      <c r="Q387" s="277"/>
      <c r="R387" s="281" t="s">
        <v>696</v>
      </c>
      <c r="S387" s="281"/>
      <c r="T387" s="281"/>
      <c r="U387" s="367">
        <v>1</v>
      </c>
      <c r="V387" s="374">
        <f t="shared" si="9"/>
        <v>28</v>
      </c>
      <c r="W387" t="s">
        <v>930</v>
      </c>
    </row>
    <row r="388" spans="1:23">
      <c r="A388" s="108"/>
      <c r="C388" s="395" t="s">
        <v>818</v>
      </c>
      <c r="D388" s="395" t="s">
        <v>819</v>
      </c>
      <c r="E388" s="411" t="s">
        <v>820</v>
      </c>
      <c r="I388" s="157" t="s">
        <v>180</v>
      </c>
      <c r="K388" s="151"/>
      <c r="L388" s="151"/>
      <c r="M388" s="151"/>
      <c r="N388" s="151"/>
      <c r="O388" s="151"/>
      <c r="P388" s="151"/>
      <c r="Q388" s="151"/>
      <c r="R388" s="151"/>
      <c r="S388" s="151">
        <v>28</v>
      </c>
      <c r="T388" s="151"/>
      <c r="U388" s="367">
        <v>1</v>
      </c>
      <c r="V388" s="374">
        <f t="shared" si="9"/>
        <v>28</v>
      </c>
      <c r="W388" t="s">
        <v>930</v>
      </c>
    </row>
    <row r="389" spans="1:23">
      <c r="A389" s="108"/>
      <c r="B389" s="165"/>
      <c r="C389" s="397" t="s">
        <v>571</v>
      </c>
      <c r="D389" s="388" t="s">
        <v>220</v>
      </c>
      <c r="E389" s="402" t="s">
        <v>572</v>
      </c>
      <c r="F389" s="165">
        <v>1961</v>
      </c>
      <c r="G389" s="164" t="s">
        <v>179</v>
      </c>
      <c r="H389" s="183"/>
      <c r="I389" s="157" t="s">
        <v>180</v>
      </c>
      <c r="J389" s="166"/>
      <c r="K389" s="206"/>
      <c r="L389" s="206"/>
      <c r="M389" s="206"/>
      <c r="N389" s="206"/>
      <c r="O389" s="206"/>
      <c r="P389" s="206">
        <v>27</v>
      </c>
      <c r="Q389" s="206"/>
      <c r="R389" s="206"/>
      <c r="S389" s="206"/>
      <c r="T389" s="206"/>
      <c r="U389" s="367">
        <v>1</v>
      </c>
      <c r="V389" s="374">
        <f t="shared" ref="V389:V452" si="10">K389+L389+M389+N389+O389+P389+Q389+R389+S389+T389</f>
        <v>27</v>
      </c>
      <c r="W389" t="s">
        <v>930</v>
      </c>
    </row>
    <row r="390" spans="1:23">
      <c r="A390" s="108"/>
      <c r="C390" s="395" t="s">
        <v>821</v>
      </c>
      <c r="D390" s="395" t="s">
        <v>353</v>
      </c>
      <c r="E390" s="411" t="s">
        <v>822</v>
      </c>
      <c r="I390" s="157" t="s">
        <v>180</v>
      </c>
      <c r="K390" s="151"/>
      <c r="L390" s="151"/>
      <c r="M390" s="151"/>
      <c r="N390" s="151"/>
      <c r="O390" s="151"/>
      <c r="P390" s="151"/>
      <c r="Q390" s="151"/>
      <c r="R390" s="151"/>
      <c r="S390" s="151">
        <v>27</v>
      </c>
      <c r="T390" s="151"/>
      <c r="U390" s="367">
        <v>1</v>
      </c>
      <c r="V390" s="374">
        <f t="shared" si="10"/>
        <v>27</v>
      </c>
      <c r="W390" t="s">
        <v>930</v>
      </c>
    </row>
    <row r="391" spans="1:23">
      <c r="C391" s="395" t="s">
        <v>1121</v>
      </c>
      <c r="D391" s="395" t="s">
        <v>335</v>
      </c>
      <c r="E391" s="411" t="s">
        <v>908</v>
      </c>
      <c r="F391" s="3">
        <v>1971</v>
      </c>
      <c r="G391" s="3" t="s">
        <v>182</v>
      </c>
      <c r="H391" s="20" t="s">
        <v>288</v>
      </c>
      <c r="I391" s="158" t="s">
        <v>180</v>
      </c>
      <c r="K391" s="151"/>
      <c r="L391" s="151"/>
      <c r="M391" s="151"/>
      <c r="N391" s="151"/>
      <c r="O391" s="151"/>
      <c r="P391" s="151"/>
      <c r="Q391" s="151"/>
      <c r="R391" s="151"/>
      <c r="S391" s="151"/>
      <c r="T391" s="151" t="s">
        <v>664</v>
      </c>
      <c r="U391" s="367">
        <v>1</v>
      </c>
      <c r="V391" s="374">
        <f t="shared" si="10"/>
        <v>26</v>
      </c>
      <c r="W391" t="s">
        <v>930</v>
      </c>
    </row>
    <row r="392" spans="1:23">
      <c r="A392" s="108"/>
      <c r="B392" s="125"/>
      <c r="C392" s="390" t="s">
        <v>311</v>
      </c>
      <c r="D392" s="383" t="s">
        <v>237</v>
      </c>
      <c r="E392" s="404" t="s">
        <v>226</v>
      </c>
      <c r="F392" s="125" t="s">
        <v>474</v>
      </c>
      <c r="G392" s="125" t="s">
        <v>179</v>
      </c>
      <c r="H392" s="187"/>
      <c r="I392" s="157" t="s">
        <v>180</v>
      </c>
      <c r="J392" s="125"/>
      <c r="K392" s="282"/>
      <c r="L392" s="282"/>
      <c r="M392" s="282"/>
      <c r="N392" s="282"/>
      <c r="O392" s="206">
        <v>26</v>
      </c>
      <c r="P392" s="206"/>
      <c r="Q392" s="206"/>
      <c r="R392" s="206"/>
      <c r="S392" s="206"/>
      <c r="T392" s="206"/>
      <c r="U392" s="367">
        <v>1</v>
      </c>
      <c r="V392" s="374">
        <f t="shared" si="10"/>
        <v>26</v>
      </c>
      <c r="W392" t="s">
        <v>930</v>
      </c>
    </row>
    <row r="393" spans="1:23">
      <c r="A393" s="108"/>
      <c r="B393" s="58"/>
      <c r="C393" s="382" t="s">
        <v>360</v>
      </c>
      <c r="D393" s="382" t="s">
        <v>108</v>
      </c>
      <c r="E393" s="399" t="s">
        <v>245</v>
      </c>
      <c r="F393" s="17">
        <v>1966</v>
      </c>
      <c r="G393" s="17" t="s">
        <v>179</v>
      </c>
      <c r="H393" s="183"/>
      <c r="I393" s="157" t="s">
        <v>180</v>
      </c>
      <c r="J393" s="57"/>
      <c r="K393" s="206"/>
      <c r="L393" s="206">
        <v>26</v>
      </c>
      <c r="M393" s="206"/>
      <c r="N393" s="206"/>
      <c r="O393" s="206"/>
      <c r="P393" s="206"/>
      <c r="Q393" s="206"/>
      <c r="R393" s="206"/>
      <c r="S393" s="206"/>
      <c r="T393" s="206"/>
      <c r="U393" s="367">
        <v>1</v>
      </c>
      <c r="V393" s="374">
        <f t="shared" si="10"/>
        <v>26</v>
      </c>
      <c r="W393" t="s">
        <v>930</v>
      </c>
    </row>
    <row r="394" spans="1:23">
      <c r="A394" s="108"/>
      <c r="B394" s="165"/>
      <c r="C394" s="387" t="s">
        <v>573</v>
      </c>
      <c r="D394" s="388" t="s">
        <v>574</v>
      </c>
      <c r="E394" s="402" t="s">
        <v>575</v>
      </c>
      <c r="F394" s="165">
        <v>1962</v>
      </c>
      <c r="G394" s="54" t="s">
        <v>179</v>
      </c>
      <c r="H394" s="184"/>
      <c r="I394" s="157" t="s">
        <v>180</v>
      </c>
      <c r="J394" s="166"/>
      <c r="K394" s="206"/>
      <c r="L394" s="206"/>
      <c r="M394" s="206"/>
      <c r="N394" s="206"/>
      <c r="O394" s="206"/>
      <c r="P394" s="206">
        <v>25</v>
      </c>
      <c r="Q394" s="206"/>
      <c r="R394" s="206"/>
      <c r="S394" s="206"/>
      <c r="T394" s="206"/>
      <c r="U394" s="367">
        <v>1</v>
      </c>
      <c r="V394" s="374">
        <f t="shared" si="10"/>
        <v>25</v>
      </c>
      <c r="W394" t="s">
        <v>930</v>
      </c>
    </row>
    <row r="395" spans="1:23">
      <c r="A395" s="108"/>
      <c r="C395" s="395" t="s">
        <v>224</v>
      </c>
      <c r="D395" s="395" t="s">
        <v>45</v>
      </c>
      <c r="E395" s="411" t="s">
        <v>714</v>
      </c>
      <c r="I395" s="157" t="s">
        <v>180</v>
      </c>
      <c r="K395" s="151"/>
      <c r="L395" s="151"/>
      <c r="M395" s="151"/>
      <c r="N395" s="151"/>
      <c r="O395" s="151"/>
      <c r="P395" s="151"/>
      <c r="Q395" s="151"/>
      <c r="R395" s="151"/>
      <c r="S395" s="151">
        <v>25</v>
      </c>
      <c r="T395" s="151"/>
      <c r="U395" s="367">
        <v>1</v>
      </c>
      <c r="V395" s="374">
        <f t="shared" si="10"/>
        <v>25</v>
      </c>
      <c r="W395" t="s">
        <v>930</v>
      </c>
    </row>
    <row r="396" spans="1:23">
      <c r="A396" s="108"/>
      <c r="B396" s="58"/>
      <c r="C396" s="382" t="s">
        <v>367</v>
      </c>
      <c r="D396" s="382" t="s">
        <v>353</v>
      </c>
      <c r="E396" s="399" t="s">
        <v>190</v>
      </c>
      <c r="F396" s="17">
        <v>1958</v>
      </c>
      <c r="G396" s="17" t="s">
        <v>182</v>
      </c>
      <c r="H396" s="183" t="s">
        <v>285</v>
      </c>
      <c r="I396" s="157" t="s">
        <v>180</v>
      </c>
      <c r="J396" s="57"/>
      <c r="K396" s="206"/>
      <c r="L396" s="206">
        <v>11</v>
      </c>
      <c r="M396" s="206">
        <v>14</v>
      </c>
      <c r="N396" s="206"/>
      <c r="O396" s="206"/>
      <c r="P396" s="206"/>
      <c r="Q396" s="206"/>
      <c r="R396" s="206"/>
      <c r="S396" s="206"/>
      <c r="T396" s="206"/>
      <c r="U396" s="367">
        <v>2</v>
      </c>
      <c r="V396" s="374">
        <f t="shared" si="10"/>
        <v>25</v>
      </c>
      <c r="W396" t="s">
        <v>930</v>
      </c>
    </row>
    <row r="397" spans="1:23">
      <c r="A397" s="108"/>
      <c r="B397" s="50"/>
      <c r="C397" s="393" t="s">
        <v>703</v>
      </c>
      <c r="D397" s="393" t="s">
        <v>202</v>
      </c>
      <c r="E397" s="408" t="s">
        <v>683</v>
      </c>
      <c r="F397" s="52" t="s">
        <v>446</v>
      </c>
      <c r="G397" s="52" t="s">
        <v>182</v>
      </c>
      <c r="H397" s="205" t="s">
        <v>288</v>
      </c>
      <c r="I397" s="157" t="s">
        <v>180</v>
      </c>
      <c r="J397" s="52"/>
      <c r="K397" s="277"/>
      <c r="L397" s="277"/>
      <c r="M397" s="277"/>
      <c r="N397" s="277"/>
      <c r="O397" s="277"/>
      <c r="P397" s="277"/>
      <c r="Q397" s="277"/>
      <c r="R397" s="281" t="s">
        <v>670</v>
      </c>
      <c r="S397" s="281"/>
      <c r="T397" s="281"/>
      <c r="U397" s="367">
        <v>1</v>
      </c>
      <c r="V397" s="374">
        <f t="shared" si="10"/>
        <v>24</v>
      </c>
      <c r="W397" t="s">
        <v>930</v>
      </c>
    </row>
    <row r="398" spans="1:23">
      <c r="A398" s="108"/>
      <c r="B398" s="53"/>
      <c r="C398" s="387" t="s">
        <v>647</v>
      </c>
      <c r="D398" s="387" t="s">
        <v>656</v>
      </c>
      <c r="E398" s="399" t="s">
        <v>189</v>
      </c>
      <c r="F398" s="53">
        <v>1960</v>
      </c>
      <c r="G398" s="174" t="s">
        <v>182</v>
      </c>
      <c r="H398" s="183" t="s">
        <v>285</v>
      </c>
      <c r="I398" s="157" t="s">
        <v>180</v>
      </c>
      <c r="J398" s="169"/>
      <c r="K398" s="206"/>
      <c r="L398" s="206"/>
      <c r="M398" s="206"/>
      <c r="N398" s="206"/>
      <c r="O398" s="206"/>
      <c r="P398" s="206"/>
      <c r="Q398" s="206">
        <v>24</v>
      </c>
      <c r="R398" s="206"/>
      <c r="S398" s="206"/>
      <c r="T398" s="206"/>
      <c r="U398" s="367">
        <v>1</v>
      </c>
      <c r="V398" s="374">
        <f t="shared" si="10"/>
        <v>24</v>
      </c>
      <c r="W398" t="s">
        <v>930</v>
      </c>
    </row>
    <row r="399" spans="1:23">
      <c r="A399" s="108"/>
      <c r="B399" s="125"/>
      <c r="C399" s="390" t="s">
        <v>513</v>
      </c>
      <c r="D399" s="383" t="s">
        <v>207</v>
      </c>
      <c r="E399" s="404" t="s">
        <v>475</v>
      </c>
      <c r="F399" s="125" t="s">
        <v>476</v>
      </c>
      <c r="G399" s="125" t="s">
        <v>182</v>
      </c>
      <c r="H399" s="186" t="s">
        <v>285</v>
      </c>
      <c r="I399" s="157" t="s">
        <v>180</v>
      </c>
      <c r="J399" s="125"/>
      <c r="K399" s="282"/>
      <c r="L399" s="282"/>
      <c r="M399" s="282"/>
      <c r="N399" s="282"/>
      <c r="O399" s="206">
        <v>24</v>
      </c>
      <c r="P399" s="206"/>
      <c r="Q399" s="206"/>
      <c r="R399" s="206"/>
      <c r="S399" s="206"/>
      <c r="T399" s="206"/>
      <c r="U399" s="367">
        <v>1</v>
      </c>
      <c r="V399" s="374">
        <f t="shared" si="10"/>
        <v>24</v>
      </c>
      <c r="W399" t="s">
        <v>930</v>
      </c>
    </row>
    <row r="400" spans="1:23">
      <c r="A400" s="108"/>
      <c r="C400" s="395" t="s">
        <v>614</v>
      </c>
      <c r="D400" s="395" t="s">
        <v>108</v>
      </c>
      <c r="E400" s="411" t="s">
        <v>824</v>
      </c>
      <c r="I400" s="157" t="s">
        <v>180</v>
      </c>
      <c r="K400" s="151"/>
      <c r="L400" s="151"/>
      <c r="M400" s="151"/>
      <c r="N400" s="151"/>
      <c r="O400" s="151"/>
      <c r="P400" s="151"/>
      <c r="Q400" s="151"/>
      <c r="R400" s="151"/>
      <c r="S400" s="151">
        <v>24</v>
      </c>
      <c r="T400" s="151"/>
      <c r="U400" s="367">
        <v>1</v>
      </c>
      <c r="V400" s="374">
        <f t="shared" si="10"/>
        <v>24</v>
      </c>
      <c r="W400" t="s">
        <v>930</v>
      </c>
    </row>
    <row r="401" spans="1:23">
      <c r="A401" s="108"/>
      <c r="C401" s="395" t="s">
        <v>825</v>
      </c>
      <c r="D401" s="395" t="s">
        <v>826</v>
      </c>
      <c r="E401" s="411" t="s">
        <v>740</v>
      </c>
      <c r="I401" s="157" t="s">
        <v>180</v>
      </c>
      <c r="K401" s="151"/>
      <c r="L401" s="151"/>
      <c r="M401" s="151"/>
      <c r="N401" s="151"/>
      <c r="O401" s="151"/>
      <c r="P401" s="151"/>
      <c r="Q401" s="151"/>
      <c r="R401" s="151"/>
      <c r="S401" s="151">
        <v>23</v>
      </c>
      <c r="T401" s="151"/>
      <c r="U401" s="367">
        <v>1</v>
      </c>
      <c r="V401" s="374">
        <f t="shared" si="10"/>
        <v>23</v>
      </c>
      <c r="W401" t="s">
        <v>930</v>
      </c>
    </row>
    <row r="402" spans="1:23">
      <c r="C402" s="395" t="s">
        <v>986</v>
      </c>
      <c r="D402" s="395" t="s">
        <v>949</v>
      </c>
      <c r="E402" s="411" t="s">
        <v>1122</v>
      </c>
      <c r="F402" s="3">
        <v>1963</v>
      </c>
      <c r="G402" s="3" t="s">
        <v>182</v>
      </c>
      <c r="H402" s="20" t="s">
        <v>285</v>
      </c>
      <c r="I402" s="158" t="s">
        <v>180</v>
      </c>
      <c r="K402" s="151"/>
      <c r="L402" s="151"/>
      <c r="M402" s="151"/>
      <c r="N402" s="151"/>
      <c r="O402" s="151"/>
      <c r="P402" s="151"/>
      <c r="Q402" s="151"/>
      <c r="R402" s="151"/>
      <c r="S402" s="151"/>
      <c r="T402" s="151" t="s">
        <v>676</v>
      </c>
      <c r="U402" s="367">
        <v>1</v>
      </c>
      <c r="V402" s="374">
        <f t="shared" si="10"/>
        <v>22</v>
      </c>
      <c r="W402" t="s">
        <v>930</v>
      </c>
    </row>
    <row r="403" spans="1:23">
      <c r="A403" s="108"/>
      <c r="B403" s="50"/>
      <c r="C403" s="393" t="s">
        <v>61</v>
      </c>
      <c r="D403" s="393" t="s">
        <v>704</v>
      </c>
      <c r="E403" s="408" t="s">
        <v>226</v>
      </c>
      <c r="F403" s="52" t="s">
        <v>688</v>
      </c>
      <c r="G403" s="52" t="s">
        <v>179</v>
      </c>
      <c r="H403" s="205"/>
      <c r="I403" s="157" t="s">
        <v>180</v>
      </c>
      <c r="J403" s="52"/>
      <c r="K403" s="277"/>
      <c r="L403" s="277"/>
      <c r="M403" s="277"/>
      <c r="N403" s="277"/>
      <c r="O403" s="277"/>
      <c r="P403" s="277"/>
      <c r="Q403" s="277"/>
      <c r="R403" s="281" t="s">
        <v>676</v>
      </c>
      <c r="S403" s="281"/>
      <c r="T403" s="281"/>
      <c r="U403" s="367">
        <v>1</v>
      </c>
      <c r="V403" s="374">
        <f t="shared" si="10"/>
        <v>22</v>
      </c>
      <c r="W403" t="s">
        <v>930</v>
      </c>
    </row>
    <row r="404" spans="1:23">
      <c r="A404" s="108"/>
      <c r="B404" s="55"/>
      <c r="C404" s="385" t="s">
        <v>411</v>
      </c>
      <c r="D404" s="385" t="s">
        <v>22</v>
      </c>
      <c r="E404" s="380" t="s">
        <v>378</v>
      </c>
      <c r="F404" s="53">
        <v>1969</v>
      </c>
      <c r="G404" s="19"/>
      <c r="H404" s="184"/>
      <c r="I404" s="157" t="s">
        <v>180</v>
      </c>
      <c r="J404" s="19"/>
      <c r="K404" s="206"/>
      <c r="L404" s="206"/>
      <c r="M404" s="206"/>
      <c r="N404" s="206">
        <v>22</v>
      </c>
      <c r="O404" s="207"/>
      <c r="P404" s="207"/>
      <c r="Q404" s="207"/>
      <c r="R404" s="207"/>
      <c r="S404" s="207"/>
      <c r="T404" s="207"/>
      <c r="U404" s="367">
        <v>1</v>
      </c>
      <c r="V404" s="374">
        <f t="shared" si="10"/>
        <v>22</v>
      </c>
      <c r="W404" t="s">
        <v>930</v>
      </c>
    </row>
    <row r="405" spans="1:23">
      <c r="A405" s="108"/>
      <c r="B405" s="58"/>
      <c r="C405" s="382" t="s">
        <v>184</v>
      </c>
      <c r="D405" s="382" t="s">
        <v>185</v>
      </c>
      <c r="E405" s="399" t="s">
        <v>186</v>
      </c>
      <c r="F405" s="17">
        <v>1955</v>
      </c>
      <c r="G405" s="17" t="s">
        <v>182</v>
      </c>
      <c r="H405" s="183" t="s">
        <v>284</v>
      </c>
      <c r="I405" s="157" t="s">
        <v>180</v>
      </c>
      <c r="J405" s="57"/>
      <c r="K405" s="206"/>
      <c r="L405" s="206">
        <v>6</v>
      </c>
      <c r="M405" s="206"/>
      <c r="N405" s="206"/>
      <c r="O405" s="206"/>
      <c r="P405" s="206"/>
      <c r="Q405" s="206"/>
      <c r="R405" s="206"/>
      <c r="S405" s="151">
        <v>16</v>
      </c>
      <c r="T405" s="206"/>
      <c r="U405" s="367">
        <v>2</v>
      </c>
      <c r="V405" s="374">
        <f t="shared" si="10"/>
        <v>22</v>
      </c>
      <c r="W405" t="s">
        <v>930</v>
      </c>
    </row>
    <row r="406" spans="1:23">
      <c r="A406" s="108"/>
      <c r="B406" s="53"/>
      <c r="C406" s="382" t="s">
        <v>240</v>
      </c>
      <c r="D406" s="382" t="s">
        <v>228</v>
      </c>
      <c r="E406" s="399" t="s">
        <v>198</v>
      </c>
      <c r="F406" s="53">
        <v>1951</v>
      </c>
      <c r="G406" s="53" t="s">
        <v>182</v>
      </c>
      <c r="H406" s="183" t="s">
        <v>284</v>
      </c>
      <c r="I406" s="157" t="s">
        <v>180</v>
      </c>
      <c r="J406" s="54"/>
      <c r="K406" s="206">
        <v>10</v>
      </c>
      <c r="L406" s="206">
        <v>9</v>
      </c>
      <c r="M406" s="206">
        <v>3</v>
      </c>
      <c r="N406" s="206"/>
      <c r="O406" s="206"/>
      <c r="P406" s="206"/>
      <c r="Q406" s="206"/>
      <c r="R406" s="206"/>
      <c r="S406" s="206"/>
      <c r="T406" s="206"/>
      <c r="U406" s="367">
        <v>3</v>
      </c>
      <c r="V406" s="374">
        <f t="shared" si="10"/>
        <v>22</v>
      </c>
      <c r="W406" t="s">
        <v>930</v>
      </c>
    </row>
    <row r="407" spans="1:23">
      <c r="C407" s="395" t="s">
        <v>1123</v>
      </c>
      <c r="D407" s="395" t="s">
        <v>239</v>
      </c>
      <c r="E407" s="411" t="s">
        <v>178</v>
      </c>
      <c r="F407" s="3">
        <v>1973</v>
      </c>
      <c r="G407" s="3" t="s">
        <v>182</v>
      </c>
      <c r="H407" s="20" t="s">
        <v>288</v>
      </c>
      <c r="I407" s="158" t="s">
        <v>180</v>
      </c>
      <c r="K407" s="151"/>
      <c r="L407" s="151"/>
      <c r="M407" s="151"/>
      <c r="N407" s="151"/>
      <c r="O407" s="151"/>
      <c r="P407" s="151"/>
      <c r="Q407" s="151"/>
      <c r="R407" s="151"/>
      <c r="S407" s="151"/>
      <c r="T407" s="151" t="s">
        <v>884</v>
      </c>
      <c r="U407" s="367">
        <v>1</v>
      </c>
      <c r="V407" s="374">
        <f t="shared" si="10"/>
        <v>21</v>
      </c>
      <c r="W407" t="s">
        <v>930</v>
      </c>
    </row>
    <row r="408" spans="1:23">
      <c r="A408" s="108"/>
      <c r="B408" s="54"/>
      <c r="C408" s="381" t="s">
        <v>36</v>
      </c>
      <c r="D408" s="381" t="s">
        <v>227</v>
      </c>
      <c r="E408" s="380" t="s">
        <v>203</v>
      </c>
      <c r="F408" s="54">
        <v>1970</v>
      </c>
      <c r="G408" s="54" t="s">
        <v>182</v>
      </c>
      <c r="H408" s="183" t="s">
        <v>288</v>
      </c>
      <c r="I408" s="157" t="s">
        <v>180</v>
      </c>
      <c r="J408" s="54"/>
      <c r="K408" s="206">
        <v>21</v>
      </c>
      <c r="L408" s="206"/>
      <c r="M408" s="206"/>
      <c r="N408" s="206"/>
      <c r="O408" s="206"/>
      <c r="P408" s="206"/>
      <c r="Q408" s="206"/>
      <c r="R408" s="206"/>
      <c r="S408" s="206"/>
      <c r="T408" s="206"/>
      <c r="U408" s="367">
        <v>1</v>
      </c>
      <c r="V408" s="374">
        <f t="shared" si="10"/>
        <v>21</v>
      </c>
      <c r="W408" t="s">
        <v>930</v>
      </c>
    </row>
    <row r="409" spans="1:23">
      <c r="A409" s="108"/>
      <c r="C409" s="395" t="s">
        <v>224</v>
      </c>
      <c r="D409" s="395" t="s">
        <v>208</v>
      </c>
      <c r="E409" s="411" t="s">
        <v>187</v>
      </c>
      <c r="I409" s="157" t="s">
        <v>180</v>
      </c>
      <c r="K409" s="151"/>
      <c r="L409" s="151"/>
      <c r="M409" s="151"/>
      <c r="N409" s="151"/>
      <c r="O409" s="151"/>
      <c r="P409" s="151"/>
      <c r="Q409" s="151"/>
      <c r="R409" s="151"/>
      <c r="S409" s="151">
        <v>20</v>
      </c>
      <c r="T409" s="151"/>
      <c r="U409" s="367">
        <v>1</v>
      </c>
      <c r="V409" s="374">
        <f t="shared" si="10"/>
        <v>20</v>
      </c>
      <c r="W409" t="s">
        <v>930</v>
      </c>
    </row>
    <row r="410" spans="1:23">
      <c r="A410" s="108"/>
      <c r="B410" s="54"/>
      <c r="C410" s="381" t="s">
        <v>57</v>
      </c>
      <c r="D410" s="381" t="s">
        <v>253</v>
      </c>
      <c r="E410" s="380" t="s">
        <v>58</v>
      </c>
      <c r="F410" s="54">
        <v>1976</v>
      </c>
      <c r="G410" s="54" t="s">
        <v>182</v>
      </c>
      <c r="H410" s="183" t="s">
        <v>288</v>
      </c>
      <c r="I410" s="157" t="s">
        <v>180</v>
      </c>
      <c r="J410" s="54"/>
      <c r="K410" s="206">
        <v>19</v>
      </c>
      <c r="L410" s="206"/>
      <c r="M410" s="206"/>
      <c r="N410" s="206"/>
      <c r="O410" s="206"/>
      <c r="P410" s="206"/>
      <c r="Q410" s="206"/>
      <c r="R410" s="206"/>
      <c r="S410" s="206"/>
      <c r="T410" s="206"/>
      <c r="U410" s="367">
        <v>1</v>
      </c>
      <c r="V410" s="374">
        <f t="shared" si="10"/>
        <v>19</v>
      </c>
      <c r="W410" t="s">
        <v>930</v>
      </c>
    </row>
    <row r="411" spans="1:23">
      <c r="C411" s="395" t="s">
        <v>1124</v>
      </c>
      <c r="D411" s="395" t="s">
        <v>237</v>
      </c>
      <c r="E411" s="411" t="s">
        <v>387</v>
      </c>
      <c r="F411" s="3">
        <v>1963</v>
      </c>
      <c r="G411" s="3" t="s">
        <v>182</v>
      </c>
      <c r="H411" s="20" t="s">
        <v>285</v>
      </c>
      <c r="I411" s="158" t="s">
        <v>180</v>
      </c>
      <c r="K411" s="151"/>
      <c r="L411" s="151"/>
      <c r="M411" s="151"/>
      <c r="N411" s="151"/>
      <c r="O411" s="151"/>
      <c r="P411" s="151"/>
      <c r="Q411" s="151"/>
      <c r="R411" s="151"/>
      <c r="S411" s="151"/>
      <c r="T411" s="151" t="s">
        <v>883</v>
      </c>
      <c r="U411" s="367">
        <v>1</v>
      </c>
      <c r="V411" s="374">
        <f t="shared" si="10"/>
        <v>19</v>
      </c>
      <c r="W411" t="s">
        <v>930</v>
      </c>
    </row>
    <row r="412" spans="1:23">
      <c r="A412" s="108"/>
      <c r="B412" s="125"/>
      <c r="C412" s="390" t="s">
        <v>505</v>
      </c>
      <c r="D412" s="383" t="s">
        <v>331</v>
      </c>
      <c r="E412" s="404" t="s">
        <v>473</v>
      </c>
      <c r="F412" s="125" t="s">
        <v>457</v>
      </c>
      <c r="G412" s="125" t="s">
        <v>182</v>
      </c>
      <c r="H412" s="186" t="s">
        <v>285</v>
      </c>
      <c r="I412" s="157" t="s">
        <v>180</v>
      </c>
      <c r="J412" s="125"/>
      <c r="K412" s="282"/>
      <c r="L412" s="282"/>
      <c r="M412" s="282"/>
      <c r="N412" s="282"/>
      <c r="O412" s="206">
        <v>19</v>
      </c>
      <c r="P412" s="206"/>
      <c r="Q412" s="206"/>
      <c r="R412" s="206"/>
      <c r="S412" s="206"/>
      <c r="T412" s="206"/>
      <c r="U412" s="367">
        <v>1</v>
      </c>
      <c r="V412" s="374">
        <f t="shared" si="10"/>
        <v>19</v>
      </c>
      <c r="W412" t="s">
        <v>930</v>
      </c>
    </row>
    <row r="413" spans="1:23">
      <c r="A413" s="108"/>
      <c r="B413" s="53"/>
      <c r="C413" s="382" t="s">
        <v>409</v>
      </c>
      <c r="D413" s="387" t="s">
        <v>175</v>
      </c>
      <c r="E413" s="399" t="s">
        <v>198</v>
      </c>
      <c r="F413" s="53">
        <v>1972</v>
      </c>
      <c r="G413" s="53" t="s">
        <v>179</v>
      </c>
      <c r="H413" s="183"/>
      <c r="I413" s="157" t="s">
        <v>180</v>
      </c>
      <c r="J413" s="169"/>
      <c r="K413" s="206"/>
      <c r="L413" s="206"/>
      <c r="M413" s="206"/>
      <c r="N413" s="206"/>
      <c r="O413" s="206"/>
      <c r="P413" s="206"/>
      <c r="Q413" s="206">
        <v>19</v>
      </c>
      <c r="R413" s="206"/>
      <c r="S413" s="206"/>
      <c r="T413" s="206"/>
      <c r="U413" s="367">
        <v>1</v>
      </c>
      <c r="V413" s="374">
        <f t="shared" si="10"/>
        <v>19</v>
      </c>
      <c r="W413" t="s">
        <v>930</v>
      </c>
    </row>
    <row r="414" spans="1:23">
      <c r="A414" s="108"/>
      <c r="C414" s="395" t="s">
        <v>827</v>
      </c>
      <c r="D414" s="395" t="s">
        <v>220</v>
      </c>
      <c r="E414" s="411" t="s">
        <v>157</v>
      </c>
      <c r="I414" s="157" t="s">
        <v>180</v>
      </c>
      <c r="K414" s="151"/>
      <c r="L414" s="151"/>
      <c r="M414" s="151"/>
      <c r="N414" s="151"/>
      <c r="O414" s="151"/>
      <c r="P414" s="151"/>
      <c r="Q414" s="151"/>
      <c r="R414" s="151"/>
      <c r="S414" s="151">
        <v>19</v>
      </c>
      <c r="T414" s="151"/>
      <c r="U414" s="367">
        <v>1</v>
      </c>
      <c r="V414" s="374">
        <f t="shared" si="10"/>
        <v>19</v>
      </c>
      <c r="W414" t="s">
        <v>930</v>
      </c>
    </row>
    <row r="415" spans="1:23">
      <c r="A415" s="108"/>
      <c r="B415" s="58"/>
      <c r="C415" s="382" t="s">
        <v>621</v>
      </c>
      <c r="D415" s="382" t="s">
        <v>622</v>
      </c>
      <c r="E415" s="399" t="s">
        <v>623</v>
      </c>
      <c r="F415" s="17">
        <v>1960</v>
      </c>
      <c r="G415" s="17" t="s">
        <v>182</v>
      </c>
      <c r="H415" s="183" t="s">
        <v>285</v>
      </c>
      <c r="I415" s="157" t="s">
        <v>180</v>
      </c>
      <c r="J415" s="57"/>
      <c r="K415" s="206"/>
      <c r="L415" s="206"/>
      <c r="M415" s="206">
        <v>18</v>
      </c>
      <c r="N415" s="206"/>
      <c r="O415" s="206"/>
      <c r="P415" s="206"/>
      <c r="Q415" s="206"/>
      <c r="R415" s="206"/>
      <c r="S415" s="206"/>
      <c r="T415" s="206"/>
      <c r="U415" s="367">
        <v>1</v>
      </c>
      <c r="V415" s="374">
        <f t="shared" si="10"/>
        <v>18</v>
      </c>
      <c r="W415" t="s">
        <v>930</v>
      </c>
    </row>
    <row r="416" spans="1:23">
      <c r="A416" s="108"/>
      <c r="B416" s="165"/>
      <c r="C416" s="387" t="s">
        <v>577</v>
      </c>
      <c r="D416" s="388" t="s">
        <v>63</v>
      </c>
      <c r="E416" s="402" t="s">
        <v>578</v>
      </c>
      <c r="F416" s="165">
        <v>1957</v>
      </c>
      <c r="G416" s="54" t="s">
        <v>179</v>
      </c>
      <c r="H416" s="184"/>
      <c r="I416" s="157" t="s">
        <v>180</v>
      </c>
      <c r="J416" s="166"/>
      <c r="K416" s="206"/>
      <c r="L416" s="206"/>
      <c r="M416" s="206"/>
      <c r="N416" s="206"/>
      <c r="O416" s="206"/>
      <c r="P416" s="206">
        <v>18</v>
      </c>
      <c r="Q416" s="206"/>
      <c r="R416" s="206"/>
      <c r="S416" s="206"/>
      <c r="T416" s="206"/>
      <c r="U416" s="367">
        <v>1</v>
      </c>
      <c r="V416" s="374">
        <f t="shared" si="10"/>
        <v>18</v>
      </c>
      <c r="W416" t="s">
        <v>930</v>
      </c>
    </row>
    <row r="417" spans="1:23">
      <c r="A417" s="108"/>
      <c r="B417" s="54"/>
      <c r="C417" s="381" t="s">
        <v>76</v>
      </c>
      <c r="D417" s="381" t="s">
        <v>50</v>
      </c>
      <c r="E417" s="380" t="s">
        <v>41</v>
      </c>
      <c r="F417" s="54">
        <v>1977</v>
      </c>
      <c r="G417" s="54" t="s">
        <v>182</v>
      </c>
      <c r="H417" s="184" t="s">
        <v>287</v>
      </c>
      <c r="I417" s="157" t="s">
        <v>180</v>
      </c>
      <c r="J417" s="54"/>
      <c r="K417" s="206">
        <v>17</v>
      </c>
      <c r="L417" s="206"/>
      <c r="M417" s="206"/>
      <c r="N417" s="206"/>
      <c r="O417" s="206"/>
      <c r="P417" s="206"/>
      <c r="Q417" s="206"/>
      <c r="R417" s="206"/>
      <c r="S417" s="206"/>
      <c r="T417" s="206"/>
      <c r="U417" s="367">
        <v>1</v>
      </c>
      <c r="V417" s="374">
        <f t="shared" si="10"/>
        <v>17</v>
      </c>
      <c r="W417" t="s">
        <v>930</v>
      </c>
    </row>
    <row r="418" spans="1:23">
      <c r="C418" s="395" t="s">
        <v>1125</v>
      </c>
      <c r="D418" s="395" t="s">
        <v>110</v>
      </c>
      <c r="E418" s="411" t="s">
        <v>900</v>
      </c>
      <c r="F418" s="3">
        <v>1965</v>
      </c>
      <c r="G418" s="3" t="s">
        <v>182</v>
      </c>
      <c r="H418" s="20" t="s">
        <v>285</v>
      </c>
      <c r="I418" s="158" t="s">
        <v>180</v>
      </c>
      <c r="K418" s="151"/>
      <c r="L418" s="151"/>
      <c r="M418" s="151"/>
      <c r="N418" s="151"/>
      <c r="O418" s="151"/>
      <c r="P418" s="151"/>
      <c r="Q418" s="151"/>
      <c r="R418" s="151"/>
      <c r="S418" s="151"/>
      <c r="T418" s="151" t="s">
        <v>680</v>
      </c>
      <c r="U418" s="367">
        <v>1</v>
      </c>
      <c r="V418" s="374">
        <f t="shared" si="10"/>
        <v>17</v>
      </c>
      <c r="W418" t="s">
        <v>930</v>
      </c>
    </row>
    <row r="419" spans="1:23">
      <c r="A419" s="108"/>
      <c r="C419" s="395" t="s">
        <v>828</v>
      </c>
      <c r="D419" s="395" t="s">
        <v>829</v>
      </c>
      <c r="E419" s="411" t="s">
        <v>830</v>
      </c>
      <c r="I419" s="157" t="s">
        <v>180</v>
      </c>
      <c r="K419" s="151"/>
      <c r="L419" s="151"/>
      <c r="M419" s="151"/>
      <c r="N419" s="151"/>
      <c r="O419" s="151"/>
      <c r="P419" s="151"/>
      <c r="Q419" s="151"/>
      <c r="R419" s="151"/>
      <c r="S419" s="151">
        <v>17</v>
      </c>
      <c r="T419" s="151"/>
      <c r="U419" s="367">
        <v>1</v>
      </c>
      <c r="V419" s="374">
        <f t="shared" si="10"/>
        <v>17</v>
      </c>
      <c r="W419" t="s">
        <v>930</v>
      </c>
    </row>
    <row r="420" spans="1:23">
      <c r="A420" s="108"/>
      <c r="B420" s="53"/>
      <c r="C420" s="382" t="s">
        <v>147</v>
      </c>
      <c r="D420" s="382" t="s">
        <v>237</v>
      </c>
      <c r="E420" s="399" t="s">
        <v>189</v>
      </c>
      <c r="F420" s="53">
        <v>1969</v>
      </c>
      <c r="G420" s="53" t="s">
        <v>182</v>
      </c>
      <c r="H420" s="183" t="s">
        <v>288</v>
      </c>
      <c r="I420" s="157" t="s">
        <v>180</v>
      </c>
      <c r="J420" s="54"/>
      <c r="K420" s="206">
        <v>5</v>
      </c>
      <c r="L420" s="206"/>
      <c r="M420" s="206">
        <v>4</v>
      </c>
      <c r="N420" s="206"/>
      <c r="O420" s="206"/>
      <c r="P420" s="206"/>
      <c r="Q420" s="206"/>
      <c r="R420" s="206"/>
      <c r="S420" s="206"/>
      <c r="T420" s="206">
        <v>8</v>
      </c>
      <c r="U420" s="367">
        <v>3</v>
      </c>
      <c r="V420" s="374">
        <f t="shared" si="10"/>
        <v>17</v>
      </c>
      <c r="W420" t="s">
        <v>930</v>
      </c>
    </row>
    <row r="421" spans="1:23">
      <c r="C421" s="395" t="s">
        <v>1126</v>
      </c>
      <c r="D421" s="395" t="s">
        <v>220</v>
      </c>
      <c r="E421" s="411" t="s">
        <v>178</v>
      </c>
      <c r="F421" s="3">
        <v>1966</v>
      </c>
      <c r="G421" s="3" t="s">
        <v>182</v>
      </c>
      <c r="H421" s="20" t="s">
        <v>285</v>
      </c>
      <c r="I421" s="158" t="s">
        <v>180</v>
      </c>
      <c r="K421" s="151"/>
      <c r="L421" s="151"/>
      <c r="M421" s="151"/>
      <c r="N421" s="151"/>
      <c r="O421" s="151"/>
      <c r="P421" s="151"/>
      <c r="Q421" s="151"/>
      <c r="R421" s="151"/>
      <c r="S421" s="151"/>
      <c r="T421" s="151" t="s">
        <v>684</v>
      </c>
      <c r="U421" s="367">
        <v>1</v>
      </c>
      <c r="V421" s="374">
        <f t="shared" si="10"/>
        <v>16</v>
      </c>
      <c r="W421" t="s">
        <v>930</v>
      </c>
    </row>
    <row r="422" spans="1:23">
      <c r="C422" s="395" t="s">
        <v>1127</v>
      </c>
      <c r="D422" s="395" t="s">
        <v>110</v>
      </c>
      <c r="E422" s="411" t="s">
        <v>178</v>
      </c>
      <c r="F422" s="3">
        <v>1967</v>
      </c>
      <c r="G422" s="3" t="s">
        <v>182</v>
      </c>
      <c r="H422" s="20" t="s">
        <v>288</v>
      </c>
      <c r="I422" s="158" t="s">
        <v>180</v>
      </c>
      <c r="K422" s="151"/>
      <c r="L422" s="151"/>
      <c r="M422" s="151"/>
      <c r="N422" s="151"/>
      <c r="O422" s="151"/>
      <c r="P422" s="151"/>
      <c r="Q422" s="151"/>
      <c r="R422" s="151"/>
      <c r="S422" s="151"/>
      <c r="T422" s="151" t="s">
        <v>844</v>
      </c>
      <c r="U422" s="367">
        <v>1</v>
      </c>
      <c r="V422" s="374">
        <f t="shared" si="10"/>
        <v>15</v>
      </c>
      <c r="W422" t="s">
        <v>930</v>
      </c>
    </row>
    <row r="423" spans="1:23">
      <c r="C423" s="395" t="s">
        <v>1128</v>
      </c>
      <c r="D423" s="395" t="s">
        <v>63</v>
      </c>
      <c r="E423" s="411" t="s">
        <v>1011</v>
      </c>
      <c r="F423" s="3">
        <v>1972</v>
      </c>
      <c r="G423" s="3" t="s">
        <v>182</v>
      </c>
      <c r="H423" s="20" t="s">
        <v>288</v>
      </c>
      <c r="I423" s="158" t="s">
        <v>180</v>
      </c>
      <c r="K423" s="151"/>
      <c r="L423" s="151"/>
      <c r="M423" s="151"/>
      <c r="N423" s="151"/>
      <c r="O423" s="151"/>
      <c r="P423" s="151"/>
      <c r="Q423" s="151"/>
      <c r="R423" s="151"/>
      <c r="S423" s="151"/>
      <c r="T423" s="151" t="s">
        <v>874</v>
      </c>
      <c r="U423" s="367">
        <v>1</v>
      </c>
      <c r="V423" s="374">
        <f t="shared" si="10"/>
        <v>14</v>
      </c>
      <c r="W423" t="s">
        <v>930</v>
      </c>
    </row>
    <row r="424" spans="1:23">
      <c r="A424" s="108"/>
      <c r="B424" s="58"/>
      <c r="C424" s="382" t="s">
        <v>364</v>
      </c>
      <c r="D424" s="382" t="s">
        <v>228</v>
      </c>
      <c r="E424" s="399" t="s">
        <v>365</v>
      </c>
      <c r="F424" s="17">
        <v>1955</v>
      </c>
      <c r="G424" s="17" t="s">
        <v>182</v>
      </c>
      <c r="H424" s="183" t="s">
        <v>284</v>
      </c>
      <c r="I424" s="157" t="s">
        <v>180</v>
      </c>
      <c r="J424" s="57"/>
      <c r="K424" s="206"/>
      <c r="L424" s="206">
        <v>14</v>
      </c>
      <c r="M424" s="206"/>
      <c r="N424" s="206"/>
      <c r="O424" s="206"/>
      <c r="P424" s="206"/>
      <c r="Q424" s="206"/>
      <c r="R424" s="206"/>
      <c r="S424" s="206"/>
      <c r="T424" s="206"/>
      <c r="U424" s="367">
        <v>1</v>
      </c>
      <c r="V424" s="374">
        <f t="shared" si="10"/>
        <v>14</v>
      </c>
      <c r="W424" t="s">
        <v>930</v>
      </c>
    </row>
    <row r="425" spans="1:23">
      <c r="A425" s="108"/>
      <c r="B425" s="125"/>
      <c r="C425" s="390" t="s">
        <v>503</v>
      </c>
      <c r="D425" s="383" t="s">
        <v>200</v>
      </c>
      <c r="E425" s="404" t="s">
        <v>68</v>
      </c>
      <c r="F425" s="125" t="s">
        <v>446</v>
      </c>
      <c r="G425" s="168" t="s">
        <v>179</v>
      </c>
      <c r="H425" s="187"/>
      <c r="I425" s="157" t="s">
        <v>180</v>
      </c>
      <c r="J425" s="125"/>
      <c r="K425" s="282"/>
      <c r="L425" s="282"/>
      <c r="M425" s="282"/>
      <c r="N425" s="282"/>
      <c r="O425" s="206">
        <v>14</v>
      </c>
      <c r="P425" s="206"/>
      <c r="Q425" s="206"/>
      <c r="R425" s="206"/>
      <c r="S425" s="206"/>
      <c r="T425" s="206"/>
      <c r="U425" s="367">
        <v>1</v>
      </c>
      <c r="V425" s="374">
        <f t="shared" si="10"/>
        <v>14</v>
      </c>
      <c r="W425" t="s">
        <v>930</v>
      </c>
    </row>
    <row r="426" spans="1:23">
      <c r="A426" s="108"/>
      <c r="C426" s="395" t="s">
        <v>831</v>
      </c>
      <c r="D426" s="395" t="s">
        <v>331</v>
      </c>
      <c r="E426" s="411" t="s">
        <v>157</v>
      </c>
      <c r="I426" s="157" t="s">
        <v>180</v>
      </c>
      <c r="K426" s="151"/>
      <c r="L426" s="151"/>
      <c r="M426" s="151"/>
      <c r="N426" s="151"/>
      <c r="O426" s="151"/>
      <c r="P426" s="151"/>
      <c r="Q426" s="151"/>
      <c r="R426" s="151"/>
      <c r="S426" s="151">
        <v>14</v>
      </c>
      <c r="T426" s="151"/>
      <c r="U426" s="367">
        <v>1</v>
      </c>
      <c r="V426" s="374">
        <f t="shared" si="10"/>
        <v>14</v>
      </c>
      <c r="W426" t="s">
        <v>930</v>
      </c>
    </row>
    <row r="427" spans="1:23">
      <c r="A427" s="108"/>
      <c r="B427" s="53"/>
      <c r="C427" s="387" t="s">
        <v>657</v>
      </c>
      <c r="D427" s="387" t="s">
        <v>225</v>
      </c>
      <c r="E427" s="410" t="s">
        <v>283</v>
      </c>
      <c r="F427" s="53">
        <v>1951</v>
      </c>
      <c r="G427" s="53"/>
      <c r="H427" s="183"/>
      <c r="I427" s="157" t="s">
        <v>180</v>
      </c>
      <c r="J427" s="169"/>
      <c r="K427" s="206"/>
      <c r="L427" s="206"/>
      <c r="M427" s="206"/>
      <c r="N427" s="206"/>
      <c r="O427" s="206"/>
      <c r="P427" s="206"/>
      <c r="Q427" s="206">
        <v>10</v>
      </c>
      <c r="R427" s="206"/>
      <c r="S427" s="206"/>
      <c r="T427" s="206">
        <v>4</v>
      </c>
      <c r="U427" s="367">
        <v>2</v>
      </c>
      <c r="V427" s="374">
        <f t="shared" si="10"/>
        <v>14</v>
      </c>
      <c r="W427" t="s">
        <v>930</v>
      </c>
    </row>
    <row r="428" spans="1:23">
      <c r="A428" s="108"/>
      <c r="B428" s="165"/>
      <c r="C428" s="387" t="s">
        <v>582</v>
      </c>
      <c r="D428" s="388" t="s">
        <v>110</v>
      </c>
      <c r="E428" s="402" t="s">
        <v>583</v>
      </c>
      <c r="F428" s="165">
        <v>1971</v>
      </c>
      <c r="G428" s="54" t="s">
        <v>179</v>
      </c>
      <c r="H428" s="184"/>
      <c r="I428" s="157" t="s">
        <v>180</v>
      </c>
      <c r="J428" s="166"/>
      <c r="K428" s="206"/>
      <c r="L428" s="206"/>
      <c r="M428" s="206"/>
      <c r="N428" s="206"/>
      <c r="O428" s="206"/>
      <c r="P428" s="206">
        <v>13</v>
      </c>
      <c r="Q428" s="206"/>
      <c r="R428" s="206"/>
      <c r="S428" s="206"/>
      <c r="T428" s="206"/>
      <c r="U428" s="367">
        <v>1</v>
      </c>
      <c r="V428" s="374">
        <f t="shared" si="10"/>
        <v>13</v>
      </c>
      <c r="W428" t="s">
        <v>930</v>
      </c>
    </row>
    <row r="429" spans="1:23">
      <c r="A429" s="108"/>
      <c r="C429" s="395" t="s">
        <v>832</v>
      </c>
      <c r="D429" s="395" t="s">
        <v>52</v>
      </c>
      <c r="E429" s="411" t="s">
        <v>342</v>
      </c>
      <c r="I429" s="157" t="s">
        <v>180</v>
      </c>
      <c r="K429" s="151"/>
      <c r="L429" s="151"/>
      <c r="M429" s="151"/>
      <c r="N429" s="151"/>
      <c r="O429" s="151"/>
      <c r="P429" s="151"/>
      <c r="Q429" s="151"/>
      <c r="R429" s="151"/>
      <c r="S429" s="151">
        <v>13</v>
      </c>
      <c r="T429" s="151"/>
      <c r="U429" s="367">
        <v>1</v>
      </c>
      <c r="V429" s="374">
        <f t="shared" si="10"/>
        <v>13</v>
      </c>
      <c r="W429" t="s">
        <v>930</v>
      </c>
    </row>
    <row r="430" spans="1:23">
      <c r="A430" s="108"/>
      <c r="B430" s="53"/>
      <c r="C430" s="382" t="s">
        <v>66</v>
      </c>
      <c r="D430" s="382" t="s">
        <v>67</v>
      </c>
      <c r="E430" s="399" t="s">
        <v>68</v>
      </c>
      <c r="F430" s="53">
        <v>1957</v>
      </c>
      <c r="G430" s="53"/>
      <c r="H430" s="183"/>
      <c r="I430" s="157" t="s">
        <v>180</v>
      </c>
      <c r="J430" s="54"/>
      <c r="K430" s="206">
        <v>6</v>
      </c>
      <c r="L430" s="206">
        <v>7</v>
      </c>
      <c r="M430" s="206"/>
      <c r="N430" s="206"/>
      <c r="O430" s="206"/>
      <c r="P430" s="206"/>
      <c r="Q430" s="206"/>
      <c r="R430" s="206"/>
      <c r="S430" s="206"/>
      <c r="T430" s="206"/>
      <c r="U430" s="367">
        <v>2</v>
      </c>
      <c r="V430" s="374">
        <f t="shared" si="10"/>
        <v>13</v>
      </c>
      <c r="W430" t="s">
        <v>930</v>
      </c>
    </row>
    <row r="431" spans="1:23">
      <c r="A431" s="108"/>
      <c r="C431" s="395" t="s">
        <v>69</v>
      </c>
      <c r="D431" s="395" t="s">
        <v>833</v>
      </c>
      <c r="E431" s="411" t="s">
        <v>732</v>
      </c>
      <c r="I431" s="157" t="s">
        <v>180</v>
      </c>
      <c r="K431" s="151"/>
      <c r="L431" s="151"/>
      <c r="M431" s="151"/>
      <c r="N431" s="151"/>
      <c r="O431" s="151"/>
      <c r="P431" s="151"/>
      <c r="Q431" s="151"/>
      <c r="R431" s="151"/>
      <c r="S431" s="151">
        <v>12</v>
      </c>
      <c r="T431" s="151"/>
      <c r="U431" s="367">
        <v>1</v>
      </c>
      <c r="V431" s="374">
        <f t="shared" si="10"/>
        <v>12</v>
      </c>
      <c r="W431" t="s">
        <v>930</v>
      </c>
    </row>
    <row r="432" spans="1:23">
      <c r="C432" s="395" t="s">
        <v>1129</v>
      </c>
      <c r="D432" s="395" t="s">
        <v>253</v>
      </c>
      <c r="E432" s="411" t="s">
        <v>344</v>
      </c>
      <c r="F432" s="3">
        <v>1971</v>
      </c>
      <c r="G432" s="3" t="s">
        <v>182</v>
      </c>
      <c r="H432" s="20" t="s">
        <v>288</v>
      </c>
      <c r="I432" s="158" t="s">
        <v>180</v>
      </c>
      <c r="K432" s="151"/>
      <c r="L432" s="151"/>
      <c r="M432" s="151"/>
      <c r="N432" s="151"/>
      <c r="O432" s="151"/>
      <c r="P432" s="151"/>
      <c r="Q432" s="151"/>
      <c r="R432" s="151"/>
      <c r="S432" s="151"/>
      <c r="T432" s="151" t="s">
        <v>871</v>
      </c>
      <c r="U432" s="367">
        <v>1</v>
      </c>
      <c r="V432" s="374">
        <f t="shared" si="10"/>
        <v>11</v>
      </c>
      <c r="W432" t="s">
        <v>930</v>
      </c>
    </row>
    <row r="433" spans="1:23">
      <c r="A433" s="108"/>
      <c r="B433" s="55"/>
      <c r="C433" s="385" t="s">
        <v>616</v>
      </c>
      <c r="D433" s="385" t="s">
        <v>617</v>
      </c>
      <c r="E433" s="380" t="s">
        <v>303</v>
      </c>
      <c r="F433" s="19">
        <v>1971</v>
      </c>
      <c r="G433" s="19" t="s">
        <v>182</v>
      </c>
      <c r="H433" s="184" t="s">
        <v>288</v>
      </c>
      <c r="I433" s="157" t="s">
        <v>180</v>
      </c>
      <c r="J433" s="19"/>
      <c r="K433" s="206"/>
      <c r="L433" s="206"/>
      <c r="M433" s="206">
        <v>11</v>
      </c>
      <c r="N433" s="206"/>
      <c r="O433" s="207"/>
      <c r="P433" s="207"/>
      <c r="Q433" s="207"/>
      <c r="R433" s="207"/>
      <c r="S433" s="207"/>
      <c r="T433" s="207"/>
      <c r="U433" s="367">
        <v>1</v>
      </c>
      <c r="V433" s="374">
        <f t="shared" si="10"/>
        <v>11</v>
      </c>
      <c r="W433" t="s">
        <v>930</v>
      </c>
    </row>
    <row r="434" spans="1:23">
      <c r="A434" s="108"/>
      <c r="B434" s="165"/>
      <c r="C434" s="387" t="s">
        <v>584</v>
      </c>
      <c r="D434" s="388" t="s">
        <v>164</v>
      </c>
      <c r="E434" s="402" t="s">
        <v>583</v>
      </c>
      <c r="F434" s="165">
        <v>1959</v>
      </c>
      <c r="G434" s="54" t="s">
        <v>179</v>
      </c>
      <c r="H434" s="184"/>
      <c r="I434" s="157" t="s">
        <v>180</v>
      </c>
      <c r="J434" s="166"/>
      <c r="K434" s="206"/>
      <c r="L434" s="206"/>
      <c r="M434" s="206"/>
      <c r="N434" s="206"/>
      <c r="O434" s="206"/>
      <c r="P434" s="206">
        <v>11</v>
      </c>
      <c r="Q434" s="206"/>
      <c r="R434" s="206"/>
      <c r="S434" s="206"/>
      <c r="T434" s="206"/>
      <c r="U434" s="367">
        <v>1</v>
      </c>
      <c r="V434" s="374">
        <f t="shared" si="10"/>
        <v>11</v>
      </c>
      <c r="W434" t="s">
        <v>930</v>
      </c>
    </row>
    <row r="435" spans="1:23">
      <c r="A435" s="108"/>
      <c r="C435" s="395" t="s">
        <v>336</v>
      </c>
      <c r="D435" s="395" t="s">
        <v>594</v>
      </c>
      <c r="E435" s="411" t="s">
        <v>157</v>
      </c>
      <c r="I435" s="157" t="s">
        <v>180</v>
      </c>
      <c r="K435" s="151"/>
      <c r="L435" s="151"/>
      <c r="M435" s="151"/>
      <c r="N435" s="151"/>
      <c r="O435" s="151"/>
      <c r="P435" s="151"/>
      <c r="Q435" s="151"/>
      <c r="R435" s="151"/>
      <c r="S435" s="151">
        <v>11</v>
      </c>
      <c r="T435" s="151"/>
      <c r="U435" s="367">
        <v>1</v>
      </c>
      <c r="V435" s="374">
        <f t="shared" si="10"/>
        <v>11</v>
      </c>
      <c r="W435" t="s">
        <v>930</v>
      </c>
    </row>
    <row r="436" spans="1:23">
      <c r="A436" s="108"/>
      <c r="B436" s="54"/>
      <c r="C436" s="381" t="s">
        <v>77</v>
      </c>
      <c r="D436" s="381" t="s">
        <v>78</v>
      </c>
      <c r="E436" s="380" t="s">
        <v>157</v>
      </c>
      <c r="F436" s="54">
        <v>1968</v>
      </c>
      <c r="G436" s="54"/>
      <c r="H436" s="183"/>
      <c r="I436" s="157" t="s">
        <v>180</v>
      </c>
      <c r="J436" s="54"/>
      <c r="K436" s="206">
        <v>11</v>
      </c>
      <c r="L436" s="206"/>
      <c r="M436" s="206"/>
      <c r="N436" s="206"/>
      <c r="O436" s="206"/>
      <c r="P436" s="206"/>
      <c r="Q436" s="206"/>
      <c r="R436" s="206"/>
      <c r="S436" s="206"/>
      <c r="T436" s="206"/>
      <c r="U436" s="367">
        <v>1</v>
      </c>
      <c r="V436" s="374">
        <f t="shared" si="10"/>
        <v>11</v>
      </c>
      <c r="W436" t="s">
        <v>930</v>
      </c>
    </row>
    <row r="437" spans="1:23">
      <c r="C437" s="395" t="s">
        <v>1130</v>
      </c>
      <c r="D437" s="395" t="s">
        <v>87</v>
      </c>
      <c r="E437" s="411" t="s">
        <v>1011</v>
      </c>
      <c r="F437" s="3">
        <v>1973</v>
      </c>
      <c r="G437" s="3" t="s">
        <v>182</v>
      </c>
      <c r="H437" s="20" t="s">
        <v>288</v>
      </c>
      <c r="I437" s="158" t="s">
        <v>180</v>
      </c>
      <c r="K437" s="151"/>
      <c r="L437" s="151"/>
      <c r="M437" s="151"/>
      <c r="N437" s="151"/>
      <c r="O437" s="151"/>
      <c r="P437" s="151"/>
      <c r="Q437" s="151"/>
      <c r="R437" s="151"/>
      <c r="S437" s="151"/>
      <c r="T437" s="151" t="s">
        <v>868</v>
      </c>
      <c r="U437" s="367">
        <v>1</v>
      </c>
      <c r="V437" s="374">
        <f t="shared" si="10"/>
        <v>10</v>
      </c>
      <c r="W437" t="s">
        <v>930</v>
      </c>
    </row>
    <row r="438" spans="1:23">
      <c r="A438" s="108"/>
      <c r="B438" s="58"/>
      <c r="C438" s="382" t="s">
        <v>368</v>
      </c>
      <c r="D438" s="382" t="s">
        <v>38</v>
      </c>
      <c r="E438" s="399" t="s">
        <v>344</v>
      </c>
      <c r="F438" s="17">
        <v>1954</v>
      </c>
      <c r="G438" s="17" t="s">
        <v>179</v>
      </c>
      <c r="H438" s="183"/>
      <c r="I438" s="157" t="s">
        <v>180</v>
      </c>
      <c r="J438" s="57"/>
      <c r="K438" s="206"/>
      <c r="L438" s="206">
        <v>10</v>
      </c>
      <c r="M438" s="206"/>
      <c r="N438" s="206"/>
      <c r="O438" s="206"/>
      <c r="P438" s="206"/>
      <c r="Q438" s="206"/>
      <c r="R438" s="206"/>
      <c r="S438" s="206"/>
      <c r="T438" s="206"/>
      <c r="U438" s="367">
        <v>1</v>
      </c>
      <c r="V438" s="374">
        <f t="shared" si="10"/>
        <v>10</v>
      </c>
      <c r="W438" t="s">
        <v>930</v>
      </c>
    </row>
    <row r="439" spans="1:23">
      <c r="A439" s="108"/>
      <c r="C439" s="395" t="s">
        <v>834</v>
      </c>
      <c r="D439" s="395" t="s">
        <v>110</v>
      </c>
      <c r="E439" s="411" t="s">
        <v>245</v>
      </c>
      <c r="I439" s="157" t="s">
        <v>180</v>
      </c>
      <c r="K439" s="151"/>
      <c r="L439" s="151"/>
      <c r="M439" s="151"/>
      <c r="N439" s="151"/>
      <c r="O439" s="151"/>
      <c r="P439" s="151"/>
      <c r="Q439" s="151"/>
      <c r="R439" s="151"/>
      <c r="S439" s="151">
        <v>10</v>
      </c>
      <c r="T439" s="151"/>
      <c r="U439" s="367">
        <v>1</v>
      </c>
      <c r="V439" s="374">
        <f t="shared" si="10"/>
        <v>10</v>
      </c>
      <c r="W439" t="s">
        <v>930</v>
      </c>
    </row>
    <row r="440" spans="1:23">
      <c r="A440" s="108"/>
      <c r="B440" s="55"/>
      <c r="C440" s="385" t="s">
        <v>417</v>
      </c>
      <c r="D440" s="385" t="s">
        <v>418</v>
      </c>
      <c r="E440" s="380" t="s">
        <v>380</v>
      </c>
      <c r="F440" s="19">
        <v>1976</v>
      </c>
      <c r="G440" s="19"/>
      <c r="H440" s="184"/>
      <c r="I440" s="157" t="s">
        <v>180</v>
      </c>
      <c r="J440" s="19"/>
      <c r="K440" s="206"/>
      <c r="L440" s="206"/>
      <c r="M440" s="206"/>
      <c r="N440" s="206">
        <v>10</v>
      </c>
      <c r="O440" s="206"/>
      <c r="P440" s="206"/>
      <c r="Q440" s="206"/>
      <c r="R440" s="206"/>
      <c r="S440" s="206"/>
      <c r="T440" s="206"/>
      <c r="U440" s="367">
        <v>1</v>
      </c>
      <c r="V440" s="374">
        <f t="shared" si="10"/>
        <v>10</v>
      </c>
      <c r="W440" t="s">
        <v>930</v>
      </c>
    </row>
    <row r="441" spans="1:23">
      <c r="A441" s="108"/>
      <c r="C441" s="395" t="s">
        <v>835</v>
      </c>
      <c r="D441" s="395" t="s">
        <v>63</v>
      </c>
      <c r="E441" s="411" t="s">
        <v>732</v>
      </c>
      <c r="I441" s="157" t="s">
        <v>180</v>
      </c>
      <c r="K441" s="151"/>
      <c r="L441" s="151"/>
      <c r="M441" s="151"/>
      <c r="N441" s="151"/>
      <c r="O441" s="151"/>
      <c r="P441" s="151"/>
      <c r="Q441" s="151"/>
      <c r="R441" s="151"/>
      <c r="S441" s="151">
        <v>9</v>
      </c>
      <c r="T441" s="151"/>
      <c r="U441" s="367">
        <v>1</v>
      </c>
      <c r="V441" s="374">
        <f t="shared" si="10"/>
        <v>9</v>
      </c>
      <c r="W441" t="s">
        <v>930</v>
      </c>
    </row>
    <row r="442" spans="1:23">
      <c r="A442" s="108"/>
      <c r="C442" s="395" t="s">
        <v>814</v>
      </c>
      <c r="D442" s="395" t="s">
        <v>45</v>
      </c>
      <c r="E442" s="411" t="s">
        <v>178</v>
      </c>
      <c r="I442" s="157" t="s">
        <v>180</v>
      </c>
      <c r="K442" s="151"/>
      <c r="L442" s="151"/>
      <c r="M442" s="151"/>
      <c r="N442" s="151"/>
      <c r="O442" s="151"/>
      <c r="P442" s="151"/>
      <c r="Q442" s="151"/>
      <c r="R442" s="151"/>
      <c r="S442" s="151">
        <v>8</v>
      </c>
      <c r="T442" s="151"/>
      <c r="U442" s="367">
        <v>1</v>
      </c>
      <c r="V442" s="374">
        <f t="shared" si="10"/>
        <v>8</v>
      </c>
      <c r="W442" t="s">
        <v>930</v>
      </c>
    </row>
    <row r="443" spans="1:23">
      <c r="A443" s="108"/>
      <c r="C443" s="395" t="s">
        <v>744</v>
      </c>
      <c r="D443" s="395" t="s">
        <v>253</v>
      </c>
      <c r="E443" s="411" t="s">
        <v>813</v>
      </c>
      <c r="I443" s="157" t="s">
        <v>180</v>
      </c>
      <c r="K443" s="151"/>
      <c r="L443" s="151"/>
      <c r="M443" s="151"/>
      <c r="N443" s="151"/>
      <c r="O443" s="151"/>
      <c r="P443" s="151"/>
      <c r="Q443" s="151"/>
      <c r="R443" s="151"/>
      <c r="S443" s="151">
        <v>8</v>
      </c>
      <c r="T443" s="151"/>
      <c r="U443" s="367">
        <v>1</v>
      </c>
      <c r="V443" s="374">
        <f t="shared" si="10"/>
        <v>8</v>
      </c>
      <c r="W443" t="s">
        <v>930</v>
      </c>
    </row>
    <row r="444" spans="1:23">
      <c r="C444" s="395" t="s">
        <v>1131</v>
      </c>
      <c r="D444" s="395" t="s">
        <v>401</v>
      </c>
      <c r="E444" s="411" t="s">
        <v>910</v>
      </c>
      <c r="F444" s="3">
        <v>1963</v>
      </c>
      <c r="G444" s="3" t="s">
        <v>182</v>
      </c>
      <c r="H444" s="20" t="s">
        <v>285</v>
      </c>
      <c r="I444" s="158" t="s">
        <v>180</v>
      </c>
      <c r="K444" s="151"/>
      <c r="L444" s="151"/>
      <c r="M444" s="151"/>
      <c r="N444" s="151"/>
      <c r="O444" s="151"/>
      <c r="P444" s="151"/>
      <c r="Q444" s="151"/>
      <c r="R444" s="151"/>
      <c r="S444" s="151"/>
      <c r="T444" s="151" t="s">
        <v>863</v>
      </c>
      <c r="U444" s="367">
        <v>1</v>
      </c>
      <c r="V444" s="374">
        <f t="shared" si="10"/>
        <v>7</v>
      </c>
      <c r="W444" t="s">
        <v>930</v>
      </c>
    </row>
    <row r="445" spans="1:23">
      <c r="A445" s="108"/>
      <c r="B445" s="165"/>
      <c r="C445" s="387" t="s">
        <v>585</v>
      </c>
      <c r="D445" s="388" t="s">
        <v>200</v>
      </c>
      <c r="E445" s="402" t="s">
        <v>586</v>
      </c>
      <c r="F445" s="165">
        <v>1952</v>
      </c>
      <c r="G445" s="54" t="s">
        <v>179</v>
      </c>
      <c r="H445" s="184"/>
      <c r="I445" s="157" t="s">
        <v>180</v>
      </c>
      <c r="J445" s="166"/>
      <c r="K445" s="206"/>
      <c r="L445" s="206"/>
      <c r="M445" s="206"/>
      <c r="N445" s="206"/>
      <c r="O445" s="206"/>
      <c r="P445" s="206">
        <v>7</v>
      </c>
      <c r="Q445" s="206"/>
      <c r="R445" s="206"/>
      <c r="S445" s="206"/>
      <c r="T445" s="206"/>
      <c r="U445" s="367">
        <v>1</v>
      </c>
      <c r="V445" s="374">
        <f t="shared" si="10"/>
        <v>7</v>
      </c>
      <c r="W445" t="s">
        <v>930</v>
      </c>
    </row>
    <row r="446" spans="1:23">
      <c r="A446" s="108"/>
      <c r="C446" s="395" t="s">
        <v>836</v>
      </c>
      <c r="D446" s="395" t="s">
        <v>188</v>
      </c>
      <c r="E446" s="411" t="s">
        <v>722</v>
      </c>
      <c r="I446" s="157" t="s">
        <v>180</v>
      </c>
      <c r="K446" s="151"/>
      <c r="L446" s="151"/>
      <c r="M446" s="151"/>
      <c r="N446" s="151"/>
      <c r="O446" s="151"/>
      <c r="P446" s="151"/>
      <c r="Q446" s="151"/>
      <c r="R446" s="151"/>
      <c r="S446" s="151">
        <v>7</v>
      </c>
      <c r="T446" s="151"/>
      <c r="U446" s="367">
        <v>1</v>
      </c>
      <c r="V446" s="374">
        <f t="shared" si="10"/>
        <v>7</v>
      </c>
      <c r="W446" t="s">
        <v>930</v>
      </c>
    </row>
    <row r="447" spans="1:23">
      <c r="A447" s="108"/>
      <c r="B447" s="165"/>
      <c r="C447" s="387" t="s">
        <v>587</v>
      </c>
      <c r="D447" s="388" t="s">
        <v>239</v>
      </c>
      <c r="E447" s="402" t="s">
        <v>586</v>
      </c>
      <c r="F447" s="165">
        <v>1970</v>
      </c>
      <c r="G447" s="164" t="s">
        <v>179</v>
      </c>
      <c r="H447" s="183"/>
      <c r="I447" s="157" t="s">
        <v>180</v>
      </c>
      <c r="J447" s="166"/>
      <c r="K447" s="206"/>
      <c r="L447" s="206"/>
      <c r="M447" s="206"/>
      <c r="N447" s="206"/>
      <c r="O447" s="206"/>
      <c r="P447" s="206">
        <v>6</v>
      </c>
      <c r="Q447" s="206"/>
      <c r="R447" s="206"/>
      <c r="S447" s="206"/>
      <c r="T447" s="206"/>
      <c r="U447" s="367">
        <v>1</v>
      </c>
      <c r="V447" s="374">
        <f t="shared" si="10"/>
        <v>6</v>
      </c>
      <c r="W447" t="s">
        <v>930</v>
      </c>
    </row>
    <row r="448" spans="1:23">
      <c r="A448" s="108"/>
      <c r="C448" s="395" t="s">
        <v>837</v>
      </c>
      <c r="D448" s="395" t="s">
        <v>208</v>
      </c>
      <c r="E448" s="411" t="s">
        <v>813</v>
      </c>
      <c r="I448" s="157" t="s">
        <v>180</v>
      </c>
      <c r="K448" s="151"/>
      <c r="L448" s="151"/>
      <c r="M448" s="151"/>
      <c r="N448" s="151"/>
      <c r="O448" s="151"/>
      <c r="P448" s="151"/>
      <c r="Q448" s="151"/>
      <c r="R448" s="151"/>
      <c r="S448" s="151">
        <v>6</v>
      </c>
      <c r="T448" s="151"/>
      <c r="U448" s="367">
        <v>1</v>
      </c>
      <c r="V448" s="374">
        <f t="shared" si="10"/>
        <v>6</v>
      </c>
      <c r="W448" t="s">
        <v>930</v>
      </c>
    </row>
    <row r="449" spans="1:23">
      <c r="A449" s="108"/>
      <c r="B449" s="55"/>
      <c r="C449" s="385" t="s">
        <v>421</v>
      </c>
      <c r="D449" s="385" t="s">
        <v>121</v>
      </c>
      <c r="E449" s="380" t="s">
        <v>397</v>
      </c>
      <c r="F449" s="19">
        <v>1969</v>
      </c>
      <c r="G449" s="19"/>
      <c r="H449" s="184"/>
      <c r="I449" s="157" t="s">
        <v>180</v>
      </c>
      <c r="J449" s="19"/>
      <c r="K449" s="206"/>
      <c r="L449" s="206"/>
      <c r="M449" s="206"/>
      <c r="N449" s="206">
        <v>2</v>
      </c>
      <c r="O449" s="206"/>
      <c r="P449" s="206"/>
      <c r="Q449" s="206"/>
      <c r="R449" s="206">
        <v>3</v>
      </c>
      <c r="S449" s="206"/>
      <c r="T449" s="206">
        <v>1</v>
      </c>
      <c r="U449" s="367">
        <v>3</v>
      </c>
      <c r="V449" s="374">
        <f t="shared" si="10"/>
        <v>6</v>
      </c>
      <c r="W449" t="s">
        <v>930</v>
      </c>
    </row>
    <row r="450" spans="1:23">
      <c r="A450" s="108"/>
      <c r="B450" s="58"/>
      <c r="C450" s="382" t="s">
        <v>630</v>
      </c>
      <c r="D450" s="382" t="s">
        <v>253</v>
      </c>
      <c r="E450" s="399" t="s">
        <v>631</v>
      </c>
      <c r="F450" s="17">
        <v>1958</v>
      </c>
      <c r="G450" s="17" t="s">
        <v>182</v>
      </c>
      <c r="H450" s="183" t="s">
        <v>285</v>
      </c>
      <c r="I450" s="157" t="s">
        <v>180</v>
      </c>
      <c r="J450" s="57"/>
      <c r="K450" s="206"/>
      <c r="L450" s="206"/>
      <c r="M450" s="206">
        <v>5</v>
      </c>
      <c r="N450" s="206"/>
      <c r="O450" s="206"/>
      <c r="P450" s="206"/>
      <c r="Q450" s="206"/>
      <c r="R450" s="206"/>
      <c r="S450" s="206"/>
      <c r="T450" s="206"/>
      <c r="U450" s="367">
        <v>1</v>
      </c>
      <c r="V450" s="374">
        <f t="shared" si="10"/>
        <v>5</v>
      </c>
      <c r="W450" t="s">
        <v>930</v>
      </c>
    </row>
    <row r="451" spans="1:23">
      <c r="C451" s="395" t="s">
        <v>1132</v>
      </c>
      <c r="D451" s="395" t="s">
        <v>121</v>
      </c>
      <c r="E451" s="411" t="s">
        <v>575</v>
      </c>
      <c r="F451" s="3">
        <v>1966</v>
      </c>
      <c r="G451" s="3" t="s">
        <v>182</v>
      </c>
      <c r="H451" s="20" t="s">
        <v>285</v>
      </c>
      <c r="I451" s="158" t="s">
        <v>180</v>
      </c>
      <c r="K451" s="151"/>
      <c r="L451" s="151"/>
      <c r="M451" s="151"/>
      <c r="N451" s="151"/>
      <c r="O451" s="151"/>
      <c r="P451" s="151"/>
      <c r="Q451" s="151"/>
      <c r="R451" s="151"/>
      <c r="S451" s="151"/>
      <c r="T451" s="151" t="s">
        <v>675</v>
      </c>
      <c r="U451" s="367">
        <v>1</v>
      </c>
      <c r="V451" s="374">
        <f t="shared" si="10"/>
        <v>5</v>
      </c>
      <c r="W451" t="s">
        <v>930</v>
      </c>
    </row>
    <row r="452" spans="1:23">
      <c r="A452" s="108"/>
      <c r="B452" s="165"/>
      <c r="C452" s="387" t="s">
        <v>588</v>
      </c>
      <c r="D452" s="388" t="s">
        <v>589</v>
      </c>
      <c r="E452" s="402" t="s">
        <v>590</v>
      </c>
      <c r="F452" s="165">
        <v>1952</v>
      </c>
      <c r="G452" s="54" t="s">
        <v>179</v>
      </c>
      <c r="H452" s="184"/>
      <c r="I452" s="157" t="s">
        <v>180</v>
      </c>
      <c r="J452" s="166"/>
      <c r="K452" s="206"/>
      <c r="L452" s="206"/>
      <c r="M452" s="206"/>
      <c r="N452" s="206"/>
      <c r="O452" s="206"/>
      <c r="P452" s="206">
        <v>5</v>
      </c>
      <c r="Q452" s="206"/>
      <c r="R452" s="206"/>
      <c r="S452" s="206"/>
      <c r="T452" s="206"/>
      <c r="U452" s="367">
        <v>1</v>
      </c>
      <c r="V452" s="374">
        <f t="shared" si="10"/>
        <v>5</v>
      </c>
      <c r="W452" t="s">
        <v>930</v>
      </c>
    </row>
    <row r="453" spans="1:23">
      <c r="A453" s="108"/>
      <c r="C453" s="395" t="s">
        <v>838</v>
      </c>
      <c r="D453" s="395" t="s">
        <v>200</v>
      </c>
      <c r="E453" s="411" t="s">
        <v>732</v>
      </c>
      <c r="I453" s="157" t="s">
        <v>180</v>
      </c>
      <c r="K453" s="151"/>
      <c r="L453" s="151"/>
      <c r="M453" s="151"/>
      <c r="N453" s="151"/>
      <c r="O453" s="151"/>
      <c r="P453" s="151"/>
      <c r="Q453" s="151"/>
      <c r="R453" s="151"/>
      <c r="S453" s="151">
        <v>5</v>
      </c>
      <c r="T453" s="151"/>
      <c r="U453" s="367">
        <v>1</v>
      </c>
      <c r="V453" s="374">
        <f t="shared" ref="V453:V465" si="11">K453+L453+M453+N453+O453+P453+Q453+R453+S453+T453</f>
        <v>5</v>
      </c>
      <c r="W453" t="s">
        <v>930</v>
      </c>
    </row>
    <row r="454" spans="1:23">
      <c r="A454" s="108"/>
      <c r="C454" s="395" t="s">
        <v>340</v>
      </c>
      <c r="D454" s="395" t="s">
        <v>202</v>
      </c>
      <c r="E454" s="411" t="s">
        <v>732</v>
      </c>
      <c r="I454" s="157" t="s">
        <v>180</v>
      </c>
      <c r="K454" s="151"/>
      <c r="L454" s="151"/>
      <c r="M454" s="151"/>
      <c r="N454" s="151"/>
      <c r="O454" s="151"/>
      <c r="P454" s="151"/>
      <c r="Q454" s="151"/>
      <c r="R454" s="151"/>
      <c r="S454" s="151">
        <v>4</v>
      </c>
      <c r="T454" s="151"/>
      <c r="U454" s="367">
        <v>1</v>
      </c>
      <c r="V454" s="374">
        <f t="shared" si="11"/>
        <v>4</v>
      </c>
      <c r="W454" t="s">
        <v>930</v>
      </c>
    </row>
    <row r="455" spans="1:23">
      <c r="C455" s="395" t="s">
        <v>707</v>
      </c>
      <c r="D455" s="395" t="s">
        <v>52</v>
      </c>
      <c r="E455" s="411" t="s">
        <v>53</v>
      </c>
      <c r="F455" s="3">
        <v>1965</v>
      </c>
      <c r="G455" s="3" t="s">
        <v>182</v>
      </c>
      <c r="H455" s="20" t="s">
        <v>285</v>
      </c>
      <c r="I455" s="158" t="s">
        <v>180</v>
      </c>
      <c r="K455" s="151"/>
      <c r="L455" s="151"/>
      <c r="M455" s="151"/>
      <c r="N455" s="151"/>
      <c r="O455" s="151"/>
      <c r="P455" s="151"/>
      <c r="Q455" s="151"/>
      <c r="R455" s="151"/>
      <c r="S455" s="151"/>
      <c r="T455" s="151" t="s">
        <v>668</v>
      </c>
      <c r="U455" s="367">
        <v>1</v>
      </c>
      <c r="V455" s="374">
        <f t="shared" si="11"/>
        <v>3</v>
      </c>
      <c r="W455" t="s">
        <v>930</v>
      </c>
    </row>
    <row r="456" spans="1:23">
      <c r="A456" s="108"/>
      <c r="C456" s="395" t="s">
        <v>839</v>
      </c>
      <c r="D456" s="395" t="s">
        <v>237</v>
      </c>
      <c r="E456" s="411" t="s">
        <v>730</v>
      </c>
      <c r="I456" s="157" t="s">
        <v>180</v>
      </c>
      <c r="K456" s="151"/>
      <c r="L456" s="151"/>
      <c r="M456" s="151"/>
      <c r="N456" s="151"/>
      <c r="O456" s="151"/>
      <c r="P456" s="151"/>
      <c r="Q456" s="151"/>
      <c r="R456" s="151"/>
      <c r="S456" s="151">
        <v>3</v>
      </c>
      <c r="T456" s="151"/>
      <c r="U456" s="367">
        <v>1</v>
      </c>
      <c r="V456" s="374">
        <f t="shared" si="11"/>
        <v>3</v>
      </c>
      <c r="W456" t="s">
        <v>930</v>
      </c>
    </row>
    <row r="457" spans="1:23">
      <c r="C457" s="395" t="s">
        <v>1133</v>
      </c>
      <c r="D457" s="395" t="s">
        <v>842</v>
      </c>
      <c r="E457" s="411" t="s">
        <v>283</v>
      </c>
      <c r="F457" s="3">
        <v>1943</v>
      </c>
      <c r="G457" s="3" t="s">
        <v>182</v>
      </c>
      <c r="H457" s="20" t="s">
        <v>284</v>
      </c>
      <c r="I457" s="158" t="s">
        <v>180</v>
      </c>
      <c r="K457" s="151"/>
      <c r="L457" s="151"/>
      <c r="M457" s="151"/>
      <c r="N457" s="151"/>
      <c r="O457" s="151"/>
      <c r="P457" s="151"/>
      <c r="Q457" s="151"/>
      <c r="R457" s="151"/>
      <c r="S457" s="151"/>
      <c r="T457" s="151" t="s">
        <v>857</v>
      </c>
      <c r="U457" s="367">
        <v>1</v>
      </c>
      <c r="V457" s="374">
        <f t="shared" si="11"/>
        <v>2</v>
      </c>
      <c r="W457" t="s">
        <v>930</v>
      </c>
    </row>
    <row r="458" spans="1:23">
      <c r="A458" s="108"/>
      <c r="B458" s="165"/>
      <c r="C458" s="397" t="s">
        <v>591</v>
      </c>
      <c r="D458" s="387" t="s">
        <v>564</v>
      </c>
      <c r="E458" s="399" t="s">
        <v>586</v>
      </c>
      <c r="F458" s="59">
        <v>1964</v>
      </c>
      <c r="G458" s="164" t="s">
        <v>179</v>
      </c>
      <c r="H458" s="183"/>
      <c r="I458" s="157" t="s">
        <v>180</v>
      </c>
      <c r="J458" s="166"/>
      <c r="K458" s="206"/>
      <c r="L458" s="206"/>
      <c r="M458" s="206"/>
      <c r="N458" s="206"/>
      <c r="O458" s="206"/>
      <c r="P458" s="206">
        <v>2</v>
      </c>
      <c r="Q458" s="206"/>
      <c r="R458" s="206"/>
      <c r="S458" s="206"/>
      <c r="T458" s="206"/>
      <c r="U458" s="367">
        <v>1</v>
      </c>
      <c r="V458" s="374">
        <f t="shared" si="11"/>
        <v>2</v>
      </c>
      <c r="W458" t="s">
        <v>930</v>
      </c>
    </row>
    <row r="459" spans="1:23">
      <c r="A459" s="108"/>
      <c r="B459" s="58"/>
      <c r="C459" s="382" t="s">
        <v>641</v>
      </c>
      <c r="D459" s="382" t="s">
        <v>208</v>
      </c>
      <c r="E459" s="399" t="s">
        <v>642</v>
      </c>
      <c r="F459" s="17">
        <v>1947</v>
      </c>
      <c r="G459" s="17"/>
      <c r="H459" s="183"/>
      <c r="I459" s="157" t="s">
        <v>180</v>
      </c>
      <c r="J459" s="57"/>
      <c r="K459" s="206"/>
      <c r="L459" s="206"/>
      <c r="M459" s="206">
        <v>2</v>
      </c>
      <c r="N459" s="206"/>
      <c r="O459" s="206"/>
      <c r="P459" s="206"/>
      <c r="Q459" s="206"/>
      <c r="R459" s="206"/>
      <c r="S459" s="206"/>
      <c r="T459" s="206"/>
      <c r="U459" s="367">
        <v>1</v>
      </c>
      <c r="V459" s="374">
        <f t="shared" si="11"/>
        <v>2</v>
      </c>
      <c r="W459" t="s">
        <v>930</v>
      </c>
    </row>
    <row r="460" spans="1:23">
      <c r="A460" s="108"/>
      <c r="C460" s="395" t="s">
        <v>840</v>
      </c>
      <c r="D460" s="395" t="s">
        <v>225</v>
      </c>
      <c r="E460" s="411" t="s">
        <v>730</v>
      </c>
      <c r="I460" s="157" t="s">
        <v>180</v>
      </c>
      <c r="K460" s="151"/>
      <c r="L460" s="151"/>
      <c r="M460" s="151"/>
      <c r="N460" s="151"/>
      <c r="O460" s="151"/>
      <c r="P460" s="151"/>
      <c r="Q460" s="151"/>
      <c r="R460" s="151"/>
      <c r="S460" s="151">
        <v>2</v>
      </c>
      <c r="T460" s="151"/>
      <c r="U460" s="367">
        <v>1</v>
      </c>
      <c r="V460" s="374">
        <f t="shared" si="11"/>
        <v>2</v>
      </c>
      <c r="W460" t="s">
        <v>930</v>
      </c>
    </row>
    <row r="461" spans="1:23">
      <c r="A461" s="108"/>
      <c r="B461" s="54"/>
      <c r="C461" s="381" t="s">
        <v>33</v>
      </c>
      <c r="D461" s="381" t="s">
        <v>34</v>
      </c>
      <c r="E461" s="380" t="s">
        <v>203</v>
      </c>
      <c r="F461" s="54">
        <v>1962</v>
      </c>
      <c r="G461" s="54"/>
      <c r="H461" s="183"/>
      <c r="I461" s="157" t="s">
        <v>180</v>
      </c>
      <c r="J461" s="54"/>
      <c r="K461" s="206">
        <v>2</v>
      </c>
      <c r="L461" s="206"/>
      <c r="M461" s="206"/>
      <c r="N461" s="206"/>
      <c r="O461" s="206"/>
      <c r="P461" s="206"/>
      <c r="Q461" s="206"/>
      <c r="R461" s="206"/>
      <c r="S461" s="206"/>
      <c r="T461" s="206"/>
      <c r="U461" s="367">
        <v>1</v>
      </c>
      <c r="V461" s="374">
        <f t="shared" si="11"/>
        <v>2</v>
      </c>
      <c r="W461" t="s">
        <v>930</v>
      </c>
    </row>
    <row r="462" spans="1:23">
      <c r="C462" s="395" t="s">
        <v>1134</v>
      </c>
      <c r="D462" s="395" t="s">
        <v>987</v>
      </c>
      <c r="E462" s="411" t="s">
        <v>387</v>
      </c>
      <c r="F462" s="3">
        <v>1964</v>
      </c>
      <c r="G462" s="3" t="s">
        <v>182</v>
      </c>
      <c r="H462" s="20" t="s">
        <v>285</v>
      </c>
      <c r="I462" s="158" t="s">
        <v>180</v>
      </c>
      <c r="K462" s="151"/>
      <c r="L462" s="151"/>
      <c r="M462" s="151"/>
      <c r="N462" s="151"/>
      <c r="O462" s="151"/>
      <c r="P462" s="151"/>
      <c r="Q462" s="151"/>
      <c r="R462" s="151"/>
      <c r="S462" s="151"/>
      <c r="T462" s="151" t="s">
        <v>852</v>
      </c>
      <c r="U462" s="367">
        <v>1</v>
      </c>
      <c r="V462" s="374">
        <f t="shared" si="11"/>
        <v>1</v>
      </c>
      <c r="W462" t="s">
        <v>930</v>
      </c>
    </row>
    <row r="463" spans="1:23">
      <c r="C463" s="395" t="s">
        <v>355</v>
      </c>
      <c r="D463" s="395" t="s">
        <v>40</v>
      </c>
      <c r="E463" s="411" t="s">
        <v>187</v>
      </c>
      <c r="F463" s="3">
        <v>1959</v>
      </c>
      <c r="G463" s="3" t="s">
        <v>182</v>
      </c>
      <c r="H463" s="20" t="s">
        <v>285</v>
      </c>
      <c r="I463" s="158" t="s">
        <v>180</v>
      </c>
      <c r="K463" s="151"/>
      <c r="L463" s="151"/>
      <c r="M463" s="151"/>
      <c r="N463" s="151"/>
      <c r="O463" s="151"/>
      <c r="P463" s="151"/>
      <c r="Q463" s="151"/>
      <c r="R463" s="151"/>
      <c r="S463" s="151"/>
      <c r="T463" s="151" t="s">
        <v>852</v>
      </c>
      <c r="U463" s="367">
        <v>1</v>
      </c>
      <c r="V463" s="374">
        <f t="shared" si="11"/>
        <v>1</v>
      </c>
      <c r="W463" t="s">
        <v>930</v>
      </c>
    </row>
    <row r="464" spans="1:23">
      <c r="A464" s="108"/>
      <c r="B464" s="165"/>
      <c r="C464" s="387" t="s">
        <v>592</v>
      </c>
      <c r="D464" s="388" t="s">
        <v>97</v>
      </c>
      <c r="E464" s="402" t="s">
        <v>539</v>
      </c>
      <c r="F464" s="165">
        <v>1972</v>
      </c>
      <c r="G464" s="54" t="s">
        <v>179</v>
      </c>
      <c r="H464" s="184"/>
      <c r="I464" s="157" t="s">
        <v>180</v>
      </c>
      <c r="J464" s="166"/>
      <c r="K464" s="206"/>
      <c r="L464" s="206"/>
      <c r="M464" s="206"/>
      <c r="N464" s="206"/>
      <c r="O464" s="206"/>
      <c r="P464" s="206">
        <v>1</v>
      </c>
      <c r="Q464" s="206"/>
      <c r="R464" s="206"/>
      <c r="S464" s="206"/>
      <c r="T464" s="206"/>
      <c r="U464" s="367">
        <v>1</v>
      </c>
      <c r="V464" s="374">
        <f t="shared" si="11"/>
        <v>1</v>
      </c>
      <c r="W464" t="s">
        <v>930</v>
      </c>
    </row>
    <row r="465" spans="1:23">
      <c r="A465" s="108"/>
      <c r="C465" s="395" t="s">
        <v>841</v>
      </c>
      <c r="D465" s="395" t="s">
        <v>842</v>
      </c>
      <c r="E465" s="411" t="s">
        <v>843</v>
      </c>
      <c r="I465" s="157" t="s">
        <v>180</v>
      </c>
      <c r="K465" s="151"/>
      <c r="L465" s="151"/>
      <c r="M465" s="151"/>
      <c r="N465" s="151"/>
      <c r="O465" s="151"/>
      <c r="P465" s="151"/>
      <c r="Q465" s="151"/>
      <c r="R465" s="151"/>
      <c r="S465" s="151">
        <v>1</v>
      </c>
      <c r="T465" s="151"/>
      <c r="U465" s="367">
        <v>1</v>
      </c>
      <c r="V465" s="374">
        <f t="shared" si="11"/>
        <v>1</v>
      </c>
      <c r="W465" t="s">
        <v>930</v>
      </c>
    </row>
  </sheetData>
  <sortState ref="A5:AC62">
    <sortCondition descending="1" ref="AC5:AC62"/>
  </sortState>
  <mergeCells count="7">
    <mergeCell ref="AB2:AB4"/>
    <mergeCell ref="AC2:AC4"/>
    <mergeCell ref="W2:W4"/>
    <mergeCell ref="X2:X4"/>
    <mergeCell ref="Y2:Y4"/>
    <mergeCell ref="Z2:Z4"/>
    <mergeCell ref="AA2:AA4"/>
  </mergeCells>
  <phoneticPr fontId="3" type="noConversion"/>
  <conditionalFormatting sqref="B72:B94 B110:B114">
    <cfRule type="cellIs" dxfId="4" priority="3" stopIfTrue="1" operator="notEqual">
      <formula>(#REF!&lt;&gt;0)</formula>
    </cfRule>
  </conditionalFormatting>
  <pageMargins left="0.25" right="0.25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codeName="Foglio2">
    <tabColor rgb="FFFFFF00"/>
  </sheetPr>
  <dimension ref="A1:AO112"/>
  <sheetViews>
    <sheetView workbookViewId="0">
      <pane xSplit="13" ySplit="3" topLeftCell="N4" activePane="bottomRight" state="frozen"/>
      <selection pane="topRight" activeCell="N1" sqref="N1"/>
      <selection pane="bottomLeft" activeCell="A4" sqref="A4"/>
      <selection pane="bottomRight" activeCell="D6" sqref="D6"/>
    </sheetView>
  </sheetViews>
  <sheetFormatPr defaultRowHeight="15.75"/>
  <cols>
    <col min="1" max="1" width="3.5703125" customWidth="1"/>
    <col min="2" max="2" width="1" customWidth="1"/>
    <col min="3" max="3" width="14.5703125" customWidth="1"/>
    <col min="4" max="4" width="13.28515625" customWidth="1"/>
    <col min="5" max="5" width="29.140625" customWidth="1"/>
    <col min="6" max="6" width="5.7109375" style="126" customWidth="1"/>
    <col min="7" max="7" width="3.5703125" style="151" customWidth="1"/>
    <col min="8" max="8" width="5.85546875" style="8" customWidth="1"/>
    <col min="9" max="9" width="3.140625" style="179" customWidth="1"/>
    <col min="10" max="10" width="1.5703125" customWidth="1"/>
    <col min="11" max="11" width="5.140625" customWidth="1"/>
    <col min="12" max="12" width="4.7109375" customWidth="1"/>
    <col min="13" max="16" width="3.7109375" customWidth="1"/>
    <col min="17" max="17" width="4.28515625" customWidth="1"/>
    <col min="18" max="18" width="4.28515625" style="126" customWidth="1"/>
    <col min="19" max="19" width="4.28515625" customWidth="1"/>
    <col min="20" max="20" width="4.28515625" style="126" customWidth="1"/>
    <col min="21" max="21" width="6" style="310" customWidth="1"/>
    <col min="22" max="22" width="7.42578125" customWidth="1"/>
    <col min="23" max="23" width="8.5703125" customWidth="1"/>
    <col min="24" max="24" width="3.140625" customWidth="1"/>
    <col min="25" max="25" width="3.28515625" customWidth="1"/>
    <col min="26" max="26" width="3.42578125" customWidth="1"/>
    <col min="27" max="28" width="3.28515625" customWidth="1"/>
  </cols>
  <sheetData>
    <row r="1" spans="1:41" ht="33.75" customHeight="1">
      <c r="A1" s="115"/>
      <c r="B1" s="116"/>
      <c r="C1" s="116"/>
      <c r="D1" s="116"/>
      <c r="E1" s="116"/>
      <c r="F1" s="177"/>
      <c r="G1" s="265"/>
      <c r="H1" s="182"/>
      <c r="I1" s="180"/>
      <c r="J1" s="116"/>
      <c r="K1" s="116"/>
      <c r="L1" s="116"/>
      <c r="M1" s="116"/>
      <c r="N1" s="116"/>
      <c r="O1" s="116"/>
      <c r="P1" s="116"/>
      <c r="Q1" s="116"/>
      <c r="R1" s="177"/>
      <c r="S1" s="116"/>
      <c r="T1" s="177"/>
      <c r="U1" s="305"/>
      <c r="V1" s="116"/>
      <c r="W1" s="622" t="s">
        <v>928</v>
      </c>
      <c r="X1" s="621" t="s">
        <v>923</v>
      </c>
      <c r="Y1" s="621" t="s">
        <v>924</v>
      </c>
      <c r="Z1" s="621" t="s">
        <v>925</v>
      </c>
      <c r="AA1" s="621" t="s">
        <v>929</v>
      </c>
      <c r="AB1" s="616" t="s">
        <v>926</v>
      </c>
      <c r="AC1" s="617" t="s">
        <v>927</v>
      </c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</row>
    <row r="2" spans="1:41" ht="18" customHeight="1">
      <c r="A2" s="225" t="s">
        <v>1147</v>
      </c>
      <c r="B2" s="225"/>
      <c r="C2" s="225"/>
      <c r="D2" s="225"/>
      <c r="E2" s="225"/>
      <c r="F2" s="178"/>
      <c r="G2" s="266"/>
      <c r="H2" s="92"/>
      <c r="I2" s="181"/>
      <c r="J2" s="117"/>
      <c r="K2" s="111">
        <v>1</v>
      </c>
      <c r="L2" s="111">
        <v>2</v>
      </c>
      <c r="M2" s="111">
        <v>3</v>
      </c>
      <c r="N2" s="111">
        <v>4</v>
      </c>
      <c r="O2" s="111">
        <v>5</v>
      </c>
      <c r="P2" s="111">
        <v>6</v>
      </c>
      <c r="Q2" s="111">
        <v>7</v>
      </c>
      <c r="R2" s="111">
        <v>8</v>
      </c>
      <c r="S2" s="111">
        <v>9</v>
      </c>
      <c r="T2" s="111">
        <v>10</v>
      </c>
      <c r="U2" s="306"/>
      <c r="V2" s="113"/>
      <c r="W2" s="623"/>
      <c r="X2" s="621"/>
      <c r="Y2" s="621"/>
      <c r="Z2" s="621"/>
      <c r="AA2" s="621"/>
      <c r="AB2" s="616"/>
      <c r="AC2" s="617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</row>
    <row r="3" spans="1:41" ht="130.5" customHeight="1">
      <c r="A3" s="28"/>
      <c r="B3" s="11"/>
      <c r="C3" s="43" t="s">
        <v>215</v>
      </c>
      <c r="D3" s="44" t="s">
        <v>216</v>
      </c>
      <c r="E3" s="44" t="s">
        <v>217</v>
      </c>
      <c r="F3" s="127" t="s">
        <v>373</v>
      </c>
      <c r="G3" s="269" t="s">
        <v>218</v>
      </c>
      <c r="H3" s="273" t="s">
        <v>374</v>
      </c>
      <c r="I3" s="190" t="s">
        <v>375</v>
      </c>
      <c r="J3" s="11"/>
      <c r="K3" s="191" t="s">
        <v>290</v>
      </c>
      <c r="L3" s="191" t="s">
        <v>291</v>
      </c>
      <c r="M3" s="191" t="s">
        <v>377</v>
      </c>
      <c r="N3" s="191" t="s">
        <v>394</v>
      </c>
      <c r="O3" s="191" t="s">
        <v>422</v>
      </c>
      <c r="P3" s="191" t="s">
        <v>423</v>
      </c>
      <c r="Q3" s="191" t="s">
        <v>645</v>
      </c>
      <c r="R3" s="292" t="s">
        <v>689</v>
      </c>
      <c r="S3" s="191" t="s">
        <v>736</v>
      </c>
      <c r="T3" s="292" t="s">
        <v>921</v>
      </c>
      <c r="U3" s="312" t="s">
        <v>922</v>
      </c>
      <c r="V3" s="311" t="s">
        <v>309</v>
      </c>
      <c r="W3" s="624"/>
      <c r="X3" s="621"/>
      <c r="Y3" s="621"/>
      <c r="Z3" s="621"/>
      <c r="AA3" s="621"/>
      <c r="AB3" s="616"/>
      <c r="AC3" s="617"/>
    </row>
    <row r="4" spans="1:41" ht="17.100000000000001" customHeight="1">
      <c r="A4" s="46">
        <f t="shared" ref="A4:A27" si="0">A3+1</f>
        <v>1</v>
      </c>
      <c r="B4" s="229"/>
      <c r="C4" s="612" t="s">
        <v>106</v>
      </c>
      <c r="D4" s="613" t="s">
        <v>51</v>
      </c>
      <c r="E4" s="613" t="s">
        <v>54</v>
      </c>
      <c r="F4" s="250">
        <v>1979</v>
      </c>
      <c r="G4" s="206" t="s">
        <v>182</v>
      </c>
      <c r="H4" s="249" t="s">
        <v>286</v>
      </c>
      <c r="I4" s="247" t="s">
        <v>183</v>
      </c>
      <c r="J4" s="227"/>
      <c r="K4" s="227">
        <v>35</v>
      </c>
      <c r="L4" s="320">
        <v>28</v>
      </c>
      <c r="M4" s="227">
        <v>32</v>
      </c>
      <c r="N4" s="227">
        <v>30</v>
      </c>
      <c r="O4" s="227">
        <v>34</v>
      </c>
      <c r="P4" s="227"/>
      <c r="Q4" s="227"/>
      <c r="R4" s="293"/>
      <c r="S4" s="227">
        <v>29</v>
      </c>
      <c r="T4" s="299">
        <v>55</v>
      </c>
      <c r="U4" s="307">
        <v>7</v>
      </c>
      <c r="V4" s="319">
        <f t="shared" ref="V4:V51" si="1">K4+L4+M4+N4+O4+P4+Q4+R4+S4+T4</f>
        <v>243</v>
      </c>
      <c r="W4" s="19">
        <f>T4+S4+O4+N4+M4+K4</f>
        <v>215</v>
      </c>
      <c r="X4">
        <v>3</v>
      </c>
      <c r="AC4" s="8">
        <f>AB4+AA4+Z4+Y4+X4+W4</f>
        <v>218</v>
      </c>
    </row>
    <row r="5" spans="1:41" ht="17.100000000000001" customHeight="1">
      <c r="A5" s="46">
        <f t="shared" si="0"/>
        <v>2</v>
      </c>
      <c r="B5" s="226"/>
      <c r="C5" s="172" t="s">
        <v>70</v>
      </c>
      <c r="D5" s="136" t="s">
        <v>71</v>
      </c>
      <c r="E5" s="233" t="s">
        <v>157</v>
      </c>
      <c r="F5" s="250">
        <v>1994</v>
      </c>
      <c r="G5" s="206" t="s">
        <v>182</v>
      </c>
      <c r="H5" s="249" t="s">
        <v>286</v>
      </c>
      <c r="I5" s="247" t="s">
        <v>183</v>
      </c>
      <c r="J5" s="227"/>
      <c r="K5" s="227">
        <v>33</v>
      </c>
      <c r="L5" s="227">
        <v>27</v>
      </c>
      <c r="M5" s="189">
        <v>31</v>
      </c>
      <c r="N5" s="189">
        <v>29</v>
      </c>
      <c r="O5" s="227">
        <v>30</v>
      </c>
      <c r="P5" s="320">
        <v>22</v>
      </c>
      <c r="Q5" s="227"/>
      <c r="R5" s="293"/>
      <c r="S5" s="320">
        <v>24</v>
      </c>
      <c r="T5" s="299">
        <v>46</v>
      </c>
      <c r="U5" s="307">
        <v>8</v>
      </c>
      <c r="V5" s="319">
        <f t="shared" si="1"/>
        <v>242</v>
      </c>
      <c r="W5" s="19">
        <f>T5+O5+N5+M5+L5+K5</f>
        <v>196</v>
      </c>
      <c r="X5">
        <v>3</v>
      </c>
      <c r="Y5">
        <v>3</v>
      </c>
      <c r="AC5" s="8">
        <f>AB5+AA5+Z5+Y5+X5+W5</f>
        <v>202</v>
      </c>
    </row>
    <row r="6" spans="1:41" ht="17.100000000000001" customHeight="1">
      <c r="A6" s="46">
        <f t="shared" si="0"/>
        <v>3</v>
      </c>
      <c r="B6" s="229"/>
      <c r="C6" s="197" t="s">
        <v>292</v>
      </c>
      <c r="D6" s="196" t="s">
        <v>293</v>
      </c>
      <c r="E6" s="232" t="s">
        <v>214</v>
      </c>
      <c r="F6" s="253">
        <v>1982</v>
      </c>
      <c r="G6" s="207" t="s">
        <v>182</v>
      </c>
      <c r="H6" s="252" t="s">
        <v>286</v>
      </c>
      <c r="I6" s="247" t="s">
        <v>183</v>
      </c>
      <c r="J6" s="231"/>
      <c r="K6" s="227"/>
      <c r="L6" s="227">
        <v>26</v>
      </c>
      <c r="M6" s="227">
        <v>27</v>
      </c>
      <c r="N6" s="227">
        <v>26</v>
      </c>
      <c r="O6" s="227">
        <v>31</v>
      </c>
      <c r="P6" s="320">
        <v>21</v>
      </c>
      <c r="Q6" s="227">
        <v>23</v>
      </c>
      <c r="R6" s="321">
        <v>21</v>
      </c>
      <c r="S6" s="320">
        <v>18</v>
      </c>
      <c r="T6" s="299">
        <v>44</v>
      </c>
      <c r="U6" s="307">
        <v>9</v>
      </c>
      <c r="V6" s="319">
        <f t="shared" si="1"/>
        <v>237</v>
      </c>
      <c r="W6" s="19">
        <f>T6+Q6+O6+N6+M6+L6</f>
        <v>177</v>
      </c>
      <c r="X6">
        <v>3</v>
      </c>
      <c r="Y6">
        <v>3</v>
      </c>
      <c r="Z6">
        <v>3</v>
      </c>
      <c r="AC6" s="8">
        <f>AB6+AA6+Z6+Y6+X6+W6</f>
        <v>186</v>
      </c>
    </row>
    <row r="7" spans="1:41" ht="17.100000000000001" customHeight="1">
      <c r="A7" s="46">
        <f t="shared" si="0"/>
        <v>4</v>
      </c>
      <c r="B7" s="262"/>
      <c r="C7" s="197" t="s">
        <v>152</v>
      </c>
      <c r="D7" s="196" t="s">
        <v>235</v>
      </c>
      <c r="E7" s="232" t="s">
        <v>153</v>
      </c>
      <c r="F7" s="253">
        <v>1979</v>
      </c>
      <c r="G7" s="207" t="s">
        <v>182</v>
      </c>
      <c r="H7" s="249" t="s">
        <v>286</v>
      </c>
      <c r="I7" s="247" t="s">
        <v>183</v>
      </c>
      <c r="J7" s="227"/>
      <c r="K7" s="227">
        <v>30</v>
      </c>
      <c r="L7" s="227"/>
      <c r="M7" s="227">
        <v>20</v>
      </c>
      <c r="N7" s="227">
        <v>23</v>
      </c>
      <c r="O7" s="227">
        <v>25</v>
      </c>
      <c r="P7" s="227"/>
      <c r="Q7" s="227">
        <v>21</v>
      </c>
      <c r="R7" s="321">
        <v>19</v>
      </c>
      <c r="S7" s="227"/>
      <c r="T7" s="299">
        <v>45</v>
      </c>
      <c r="U7" s="307">
        <v>7</v>
      </c>
      <c r="V7" s="319">
        <f t="shared" si="1"/>
        <v>183</v>
      </c>
      <c r="W7" s="19">
        <f>T7+Q7+O7+N7+M7+K7</f>
        <v>164</v>
      </c>
      <c r="X7">
        <v>3</v>
      </c>
      <c r="AC7" s="8">
        <f>AB7+AA7+Z7+Y7+X7+W7</f>
        <v>167</v>
      </c>
    </row>
    <row r="8" spans="1:41" ht="14.25" customHeight="1">
      <c r="A8" s="46">
        <f t="shared" si="0"/>
        <v>5</v>
      </c>
      <c r="B8" s="229"/>
      <c r="C8" s="197" t="s">
        <v>167</v>
      </c>
      <c r="D8" s="196" t="s">
        <v>192</v>
      </c>
      <c r="E8" s="232" t="s">
        <v>245</v>
      </c>
      <c r="F8" s="253">
        <v>1989</v>
      </c>
      <c r="G8" s="207" t="s">
        <v>182</v>
      </c>
      <c r="H8" s="249" t="s">
        <v>286</v>
      </c>
      <c r="I8" s="247" t="s">
        <v>183</v>
      </c>
      <c r="J8" s="227"/>
      <c r="K8" s="227">
        <v>25</v>
      </c>
      <c r="L8" s="320">
        <v>17</v>
      </c>
      <c r="M8" s="227">
        <v>21</v>
      </c>
      <c r="N8" s="227">
        <v>20</v>
      </c>
      <c r="O8" s="227">
        <v>27</v>
      </c>
      <c r="P8" s="320">
        <v>16</v>
      </c>
      <c r="Q8" s="227">
        <v>18</v>
      </c>
      <c r="R8" s="321">
        <v>15</v>
      </c>
      <c r="S8" s="320">
        <v>17</v>
      </c>
      <c r="T8" s="299">
        <v>39</v>
      </c>
      <c r="U8" s="307">
        <v>10</v>
      </c>
      <c r="V8" s="319">
        <f t="shared" si="1"/>
        <v>215</v>
      </c>
      <c r="W8">
        <f>T9+O9+N9+M9+L9+K9</f>
        <v>69</v>
      </c>
      <c r="X8">
        <v>3</v>
      </c>
      <c r="Y8">
        <v>3</v>
      </c>
      <c r="Z8">
        <v>3</v>
      </c>
      <c r="AA8">
        <v>3</v>
      </c>
      <c r="AB8">
        <v>3</v>
      </c>
      <c r="AC8" s="8">
        <v>152</v>
      </c>
    </row>
    <row r="9" spans="1:41" ht="17.100000000000001" customHeight="1">
      <c r="A9" s="46">
        <f t="shared" si="0"/>
        <v>6</v>
      </c>
      <c r="B9" s="242"/>
      <c r="C9" s="136" t="s">
        <v>384</v>
      </c>
      <c r="D9" s="136" t="s">
        <v>156</v>
      </c>
      <c r="E9" s="233" t="s">
        <v>283</v>
      </c>
      <c r="F9" s="250">
        <v>1984</v>
      </c>
      <c r="G9" s="206" t="s">
        <v>182</v>
      </c>
      <c r="H9" s="249" t="s">
        <v>286</v>
      </c>
      <c r="I9" s="247" t="s">
        <v>183</v>
      </c>
      <c r="J9" s="227"/>
      <c r="K9" s="227"/>
      <c r="L9" s="227"/>
      <c r="M9" s="227"/>
      <c r="N9" s="227">
        <v>17</v>
      </c>
      <c r="O9" s="227">
        <v>20</v>
      </c>
      <c r="P9" s="189"/>
      <c r="Q9" s="227">
        <v>13</v>
      </c>
      <c r="R9" s="293">
        <v>10</v>
      </c>
      <c r="S9" s="227">
        <v>14</v>
      </c>
      <c r="T9" s="299">
        <v>32</v>
      </c>
      <c r="U9" s="307">
        <v>6</v>
      </c>
      <c r="V9" s="319">
        <f t="shared" si="1"/>
        <v>106</v>
      </c>
      <c r="W9" s="19">
        <f>T9+S9+R9+Q9+O9+N9</f>
        <v>106</v>
      </c>
      <c r="AC9" s="8">
        <f t="shared" ref="AC9:AC14" si="2">AB9+AA9+Z9+Y9+X9+W9</f>
        <v>106</v>
      </c>
    </row>
    <row r="10" spans="1:41" ht="17.100000000000001" customHeight="1">
      <c r="A10" s="46">
        <f t="shared" si="0"/>
        <v>7</v>
      </c>
      <c r="B10" s="256"/>
      <c r="C10" s="197" t="s">
        <v>142</v>
      </c>
      <c r="D10" s="196" t="s">
        <v>181</v>
      </c>
      <c r="E10" s="286" t="s">
        <v>359</v>
      </c>
      <c r="F10" s="291">
        <v>1984</v>
      </c>
      <c r="G10" s="207" t="s">
        <v>182</v>
      </c>
      <c r="H10" s="249" t="s">
        <v>286</v>
      </c>
      <c r="I10" s="247" t="s">
        <v>183</v>
      </c>
      <c r="J10" s="227"/>
      <c r="K10" s="227">
        <v>18</v>
      </c>
      <c r="L10" s="227"/>
      <c r="M10" s="227">
        <v>16</v>
      </c>
      <c r="N10" s="227">
        <v>14</v>
      </c>
      <c r="O10" s="227">
        <v>16</v>
      </c>
      <c r="P10" s="320">
        <v>8</v>
      </c>
      <c r="Q10" s="227">
        <v>9</v>
      </c>
      <c r="R10" s="293"/>
      <c r="S10" s="227"/>
      <c r="T10" s="299">
        <v>25</v>
      </c>
      <c r="U10" s="307">
        <v>7</v>
      </c>
      <c r="V10" s="319">
        <f t="shared" si="1"/>
        <v>106</v>
      </c>
      <c r="W10" s="19">
        <f>T10+Q10+O10+N10+M10+K10</f>
        <v>98</v>
      </c>
      <c r="X10">
        <v>3</v>
      </c>
      <c r="AC10" s="8">
        <f t="shared" si="2"/>
        <v>101</v>
      </c>
    </row>
    <row r="11" spans="1:41" ht="17.100000000000001" customHeight="1">
      <c r="A11" s="46">
        <f t="shared" si="0"/>
        <v>8</v>
      </c>
      <c r="B11" s="207"/>
      <c r="C11" s="197" t="s">
        <v>232</v>
      </c>
      <c r="D11" s="196" t="s">
        <v>233</v>
      </c>
      <c r="E11" s="232" t="s">
        <v>234</v>
      </c>
      <c r="F11" s="253">
        <v>1979</v>
      </c>
      <c r="G11" s="207" t="s">
        <v>182</v>
      </c>
      <c r="H11" s="249" t="s">
        <v>286</v>
      </c>
      <c r="I11" s="247" t="s">
        <v>183</v>
      </c>
      <c r="J11" s="227"/>
      <c r="K11" s="227">
        <v>12</v>
      </c>
      <c r="L11" s="227"/>
      <c r="M11" s="227">
        <v>14</v>
      </c>
      <c r="N11" s="227">
        <v>12</v>
      </c>
      <c r="O11" s="227">
        <v>15</v>
      </c>
      <c r="P11" s="227"/>
      <c r="Q11" s="320">
        <v>7</v>
      </c>
      <c r="R11" s="293"/>
      <c r="S11" s="227">
        <v>8</v>
      </c>
      <c r="T11" s="299">
        <v>16</v>
      </c>
      <c r="U11" s="307">
        <v>7</v>
      </c>
      <c r="V11" s="319">
        <f t="shared" si="1"/>
        <v>84</v>
      </c>
      <c r="W11" s="19">
        <f>T11+S11+O11+N11+M11+K11</f>
        <v>77</v>
      </c>
      <c r="X11">
        <v>3</v>
      </c>
      <c r="AC11" s="8">
        <f t="shared" si="2"/>
        <v>80</v>
      </c>
    </row>
    <row r="12" spans="1:41" ht="17.100000000000001" customHeight="1">
      <c r="A12" s="46">
        <f t="shared" si="0"/>
        <v>9</v>
      </c>
      <c r="B12" s="229"/>
      <c r="C12" s="200" t="s">
        <v>260</v>
      </c>
      <c r="D12" s="200" t="s">
        <v>261</v>
      </c>
      <c r="E12" s="122" t="s">
        <v>122</v>
      </c>
      <c r="F12" s="254">
        <v>1977</v>
      </c>
      <c r="G12" s="255" t="s">
        <v>182</v>
      </c>
      <c r="H12" s="249" t="s">
        <v>286</v>
      </c>
      <c r="I12" s="247" t="s">
        <v>183</v>
      </c>
      <c r="J12" s="227"/>
      <c r="K12" s="227">
        <v>8</v>
      </c>
      <c r="L12" s="227">
        <v>8</v>
      </c>
      <c r="M12" s="320">
        <v>4</v>
      </c>
      <c r="N12" s="227">
        <v>7</v>
      </c>
      <c r="O12" s="227">
        <v>12</v>
      </c>
      <c r="P12" s="227"/>
      <c r="Q12" s="320">
        <v>4</v>
      </c>
      <c r="R12" s="293"/>
      <c r="S12" s="227">
        <v>9</v>
      </c>
      <c r="T12" s="299">
        <v>17</v>
      </c>
      <c r="U12" s="307">
        <v>8</v>
      </c>
      <c r="V12" s="319">
        <f t="shared" si="1"/>
        <v>69</v>
      </c>
      <c r="W12" s="19">
        <f>T12+S12+O12+N12+L12+K12</f>
        <v>61</v>
      </c>
      <c r="X12">
        <v>3</v>
      </c>
      <c r="Y12">
        <v>3</v>
      </c>
      <c r="AC12" s="8">
        <f t="shared" si="2"/>
        <v>67</v>
      </c>
    </row>
    <row r="13" spans="1:41" ht="17.100000000000001" customHeight="1">
      <c r="A13" s="46">
        <f t="shared" si="0"/>
        <v>10</v>
      </c>
      <c r="B13" s="259"/>
      <c r="C13" s="175" t="s">
        <v>161</v>
      </c>
      <c r="D13" s="170" t="s">
        <v>162</v>
      </c>
      <c r="E13" s="230" t="s">
        <v>163</v>
      </c>
      <c r="F13" s="253">
        <v>1984</v>
      </c>
      <c r="G13" s="207" t="s">
        <v>182</v>
      </c>
      <c r="H13" s="263" t="s">
        <v>286</v>
      </c>
      <c r="I13" s="247" t="s">
        <v>183</v>
      </c>
      <c r="J13" s="227"/>
      <c r="K13" s="227">
        <v>2</v>
      </c>
      <c r="L13" s="227">
        <v>1</v>
      </c>
      <c r="M13" s="227"/>
      <c r="N13" s="227">
        <v>2</v>
      </c>
      <c r="O13" s="227">
        <v>3</v>
      </c>
      <c r="P13" s="227">
        <v>2</v>
      </c>
      <c r="Q13" s="227"/>
      <c r="R13" s="293"/>
      <c r="S13" s="227"/>
      <c r="T13" s="299">
        <v>4</v>
      </c>
      <c r="U13" s="307">
        <v>6</v>
      </c>
      <c r="V13" s="319">
        <f t="shared" si="1"/>
        <v>14</v>
      </c>
      <c r="W13" s="19">
        <f>T13+P13+O13+N13+L13+K13</f>
        <v>14</v>
      </c>
      <c r="AC13" s="8">
        <f t="shared" si="2"/>
        <v>14</v>
      </c>
    </row>
    <row r="14" spans="1:41" ht="17.100000000000001" customHeight="1">
      <c r="A14" s="46">
        <f t="shared" si="0"/>
        <v>11</v>
      </c>
      <c r="B14" s="226"/>
      <c r="C14" s="175" t="s">
        <v>64</v>
      </c>
      <c r="D14" s="170" t="s">
        <v>75</v>
      </c>
      <c r="E14" s="230" t="s">
        <v>234</v>
      </c>
      <c r="F14" s="253">
        <v>1982</v>
      </c>
      <c r="G14" s="207" t="s">
        <v>182</v>
      </c>
      <c r="H14" s="252" t="s">
        <v>286</v>
      </c>
      <c r="I14" s="247" t="s">
        <v>183</v>
      </c>
      <c r="J14" s="231"/>
      <c r="K14" s="227"/>
      <c r="L14" s="227">
        <v>2</v>
      </c>
      <c r="M14" s="320">
        <v>1</v>
      </c>
      <c r="N14" s="227">
        <v>1</v>
      </c>
      <c r="O14" s="227">
        <v>1</v>
      </c>
      <c r="P14" s="227"/>
      <c r="Q14" s="227">
        <v>1</v>
      </c>
      <c r="R14" s="293">
        <v>1</v>
      </c>
      <c r="S14" s="227"/>
      <c r="T14" s="299">
        <v>3</v>
      </c>
      <c r="U14" s="307">
        <v>7</v>
      </c>
      <c r="V14" s="319">
        <f t="shared" si="1"/>
        <v>10</v>
      </c>
      <c r="W14" s="19">
        <f>T14+R14+Q14+O14+N14+L14</f>
        <v>9</v>
      </c>
      <c r="X14">
        <v>3</v>
      </c>
      <c r="AC14" s="8">
        <f t="shared" si="2"/>
        <v>12</v>
      </c>
    </row>
    <row r="15" spans="1:41" ht="17.100000000000001" customHeight="1">
      <c r="A15" s="46">
        <f t="shared" si="0"/>
        <v>12</v>
      </c>
      <c r="B15" s="226"/>
      <c r="C15" s="197" t="s">
        <v>102</v>
      </c>
      <c r="D15" s="196" t="s">
        <v>236</v>
      </c>
      <c r="E15" s="232" t="s">
        <v>238</v>
      </c>
      <c r="F15" s="253">
        <v>1971</v>
      </c>
      <c r="G15" s="207" t="s">
        <v>182</v>
      </c>
      <c r="H15" s="252" t="s">
        <v>183</v>
      </c>
      <c r="I15" s="247" t="s">
        <v>183</v>
      </c>
      <c r="J15" s="227"/>
      <c r="K15" s="227">
        <v>27</v>
      </c>
      <c r="L15" s="227">
        <v>18</v>
      </c>
      <c r="M15" s="227">
        <v>19</v>
      </c>
      <c r="N15" s="227">
        <v>19</v>
      </c>
      <c r="O15" s="227">
        <v>21</v>
      </c>
      <c r="P15" s="320">
        <v>14</v>
      </c>
      <c r="Q15" s="320">
        <v>14</v>
      </c>
      <c r="R15" s="321">
        <v>11</v>
      </c>
      <c r="S15" s="320">
        <v>16</v>
      </c>
      <c r="T15" s="299">
        <v>33</v>
      </c>
      <c r="U15" s="307">
        <v>10</v>
      </c>
      <c r="V15" s="319">
        <f t="shared" si="1"/>
        <v>192</v>
      </c>
      <c r="W15">
        <f>T16+Q16+O16+N16+M16+K16</f>
        <v>142</v>
      </c>
      <c r="X15">
        <v>3</v>
      </c>
      <c r="Y15">
        <v>3</v>
      </c>
      <c r="Z15">
        <v>3</v>
      </c>
      <c r="AA15">
        <v>3</v>
      </c>
      <c r="AB15">
        <v>3</v>
      </c>
      <c r="AC15" s="8">
        <v>179</v>
      </c>
    </row>
    <row r="16" spans="1:41" ht="17.100000000000001" customHeight="1">
      <c r="A16" s="46">
        <f t="shared" si="0"/>
        <v>13</v>
      </c>
      <c r="B16" s="46"/>
      <c r="C16" s="197" t="s">
        <v>371</v>
      </c>
      <c r="D16" s="196" t="s">
        <v>372</v>
      </c>
      <c r="E16" s="232" t="s">
        <v>242</v>
      </c>
      <c r="F16" s="253">
        <v>1974</v>
      </c>
      <c r="G16" s="207" t="s">
        <v>182</v>
      </c>
      <c r="H16" s="252" t="s">
        <v>183</v>
      </c>
      <c r="I16" s="247" t="s">
        <v>183</v>
      </c>
      <c r="J16" s="227"/>
      <c r="K16" s="227">
        <v>31</v>
      </c>
      <c r="L16" s="320">
        <v>20</v>
      </c>
      <c r="M16" s="189">
        <v>30</v>
      </c>
      <c r="N16" s="189"/>
      <c r="O16" s="320">
        <v>18</v>
      </c>
      <c r="P16" s="227">
        <v>20</v>
      </c>
      <c r="Q16" s="227">
        <v>22</v>
      </c>
      <c r="R16" s="322" t="s">
        <v>678</v>
      </c>
      <c r="S16" s="227">
        <v>25</v>
      </c>
      <c r="T16" s="300" t="s">
        <v>879</v>
      </c>
      <c r="U16" s="308" t="s">
        <v>867</v>
      </c>
      <c r="V16" s="319">
        <f t="shared" si="1"/>
        <v>227</v>
      </c>
      <c r="W16" s="358">
        <f>T16+S16+Q16+P16+M16+K16</f>
        <v>169</v>
      </c>
      <c r="X16">
        <v>3</v>
      </c>
      <c r="Y16">
        <v>3</v>
      </c>
      <c r="Z16">
        <v>3</v>
      </c>
      <c r="AC16" s="8">
        <f t="shared" ref="AC16:AC27" si="3">AB16+AA16+Z16+Y16+X16+W16</f>
        <v>178</v>
      </c>
    </row>
    <row r="17" spans="1:29" ht="17.100000000000001" customHeight="1">
      <c r="A17" s="46">
        <f t="shared" si="0"/>
        <v>14</v>
      </c>
      <c r="B17" s="253"/>
      <c r="C17" s="136" t="s">
        <v>72</v>
      </c>
      <c r="D17" s="136" t="s">
        <v>73</v>
      </c>
      <c r="E17" s="233" t="s">
        <v>379</v>
      </c>
      <c r="F17" s="207">
        <v>1976</v>
      </c>
      <c r="G17" s="207" t="s">
        <v>182</v>
      </c>
      <c r="H17" s="252" t="s">
        <v>183</v>
      </c>
      <c r="I17" s="247" t="s">
        <v>183</v>
      </c>
      <c r="J17" s="227"/>
      <c r="K17" s="227"/>
      <c r="L17" s="227"/>
      <c r="M17" s="189">
        <v>22</v>
      </c>
      <c r="N17" s="227">
        <v>27</v>
      </c>
      <c r="O17" s="189"/>
      <c r="P17" s="189"/>
      <c r="Q17" s="227">
        <v>25</v>
      </c>
      <c r="R17" s="293">
        <v>22</v>
      </c>
      <c r="S17" s="227">
        <v>27</v>
      </c>
      <c r="T17" s="299">
        <v>49</v>
      </c>
      <c r="U17" s="307">
        <v>6</v>
      </c>
      <c r="V17" s="319">
        <f t="shared" si="1"/>
        <v>172</v>
      </c>
      <c r="W17" s="19">
        <f>T17+S17+R17+Q17+N17+M17</f>
        <v>172</v>
      </c>
      <c r="AC17" s="8">
        <f t="shared" si="3"/>
        <v>172</v>
      </c>
    </row>
    <row r="18" spans="1:29" ht="17.100000000000001" customHeight="1">
      <c r="A18" s="46">
        <f t="shared" si="0"/>
        <v>15</v>
      </c>
      <c r="B18" s="226"/>
      <c r="C18" s="197" t="s">
        <v>129</v>
      </c>
      <c r="D18" s="196" t="s">
        <v>130</v>
      </c>
      <c r="E18" s="232" t="s">
        <v>214</v>
      </c>
      <c r="F18" s="253">
        <v>1962</v>
      </c>
      <c r="G18" s="207" t="s">
        <v>182</v>
      </c>
      <c r="H18" s="252" t="s">
        <v>183</v>
      </c>
      <c r="I18" s="247" t="s">
        <v>183</v>
      </c>
      <c r="J18" s="227"/>
      <c r="K18" s="227">
        <v>23</v>
      </c>
      <c r="L18" s="227"/>
      <c r="M18" s="227">
        <v>18</v>
      </c>
      <c r="N18" s="227">
        <v>21</v>
      </c>
      <c r="O18" s="227">
        <v>23</v>
      </c>
      <c r="P18" s="320">
        <v>15</v>
      </c>
      <c r="Q18" s="227">
        <v>15</v>
      </c>
      <c r="R18" s="321">
        <v>14</v>
      </c>
      <c r="S18" s="227"/>
      <c r="T18" s="299">
        <v>37</v>
      </c>
      <c r="U18" s="307">
        <v>8</v>
      </c>
      <c r="V18" s="319">
        <f t="shared" si="1"/>
        <v>166</v>
      </c>
      <c r="W18" s="19">
        <f>T18+Q18+O18+N18+M18+K18</f>
        <v>137</v>
      </c>
      <c r="X18">
        <v>3</v>
      </c>
      <c r="Y18">
        <v>3</v>
      </c>
      <c r="AC18" s="8">
        <f t="shared" si="3"/>
        <v>143</v>
      </c>
    </row>
    <row r="19" spans="1:29" ht="17.100000000000001" customHeight="1">
      <c r="A19" s="46">
        <f t="shared" si="0"/>
        <v>16</v>
      </c>
      <c r="B19" s="226"/>
      <c r="C19" s="172" t="s">
        <v>74</v>
      </c>
      <c r="D19" s="136" t="s">
        <v>75</v>
      </c>
      <c r="E19" s="233" t="s">
        <v>229</v>
      </c>
      <c r="F19" s="250">
        <v>1971</v>
      </c>
      <c r="G19" s="206" t="s">
        <v>182</v>
      </c>
      <c r="H19" s="252" t="s">
        <v>183</v>
      </c>
      <c r="I19" s="247" t="s">
        <v>183</v>
      </c>
      <c r="J19" s="227"/>
      <c r="K19" s="227">
        <v>24</v>
      </c>
      <c r="L19" s="227">
        <v>22</v>
      </c>
      <c r="M19" s="227">
        <v>25</v>
      </c>
      <c r="N19" s="227"/>
      <c r="O19" s="227">
        <v>26</v>
      </c>
      <c r="P19" s="227">
        <v>17</v>
      </c>
      <c r="Q19" s="227"/>
      <c r="R19" s="293">
        <v>18</v>
      </c>
      <c r="S19" s="227"/>
      <c r="T19" s="299"/>
      <c r="U19" s="307">
        <v>6</v>
      </c>
      <c r="V19" s="319">
        <f t="shared" si="1"/>
        <v>132</v>
      </c>
      <c r="W19" s="19">
        <f>R19+P19+O19+M19+L19+K19</f>
        <v>132</v>
      </c>
      <c r="AC19" s="8">
        <f t="shared" si="3"/>
        <v>132</v>
      </c>
    </row>
    <row r="20" spans="1:29" ht="17.100000000000001" customHeight="1">
      <c r="A20" s="46">
        <f t="shared" si="0"/>
        <v>17</v>
      </c>
      <c r="B20" s="229"/>
      <c r="C20" s="197" t="s">
        <v>155</v>
      </c>
      <c r="D20" s="196" t="s">
        <v>156</v>
      </c>
      <c r="E20" s="232" t="s">
        <v>229</v>
      </c>
      <c r="F20" s="253">
        <v>1969</v>
      </c>
      <c r="G20" s="207" t="s">
        <v>182</v>
      </c>
      <c r="H20" s="252" t="s">
        <v>183</v>
      </c>
      <c r="I20" s="247" t="s">
        <v>183</v>
      </c>
      <c r="J20" s="227"/>
      <c r="K20" s="227">
        <v>19</v>
      </c>
      <c r="L20" s="227">
        <v>13</v>
      </c>
      <c r="M20" s="227">
        <v>15</v>
      </c>
      <c r="N20" s="320">
        <v>11</v>
      </c>
      <c r="O20" s="227">
        <v>17</v>
      </c>
      <c r="P20" s="320">
        <v>9</v>
      </c>
      <c r="Q20" s="227">
        <v>10</v>
      </c>
      <c r="R20" s="321">
        <v>9</v>
      </c>
      <c r="S20" s="227">
        <v>12</v>
      </c>
      <c r="T20" s="325">
        <v>1</v>
      </c>
      <c r="U20" s="307">
        <v>10</v>
      </c>
      <c r="V20" s="319">
        <f t="shared" si="1"/>
        <v>116</v>
      </c>
      <c r="W20" s="19">
        <f>S20+Q20+O20+M20+L20+K20</f>
        <v>86</v>
      </c>
      <c r="X20">
        <v>3</v>
      </c>
      <c r="Y20">
        <v>3</v>
      </c>
      <c r="Z20">
        <v>3</v>
      </c>
      <c r="AA20">
        <v>3</v>
      </c>
      <c r="AB20">
        <v>3</v>
      </c>
      <c r="AC20" s="8">
        <f t="shared" si="3"/>
        <v>101</v>
      </c>
    </row>
    <row r="21" spans="1:29" ht="17.100000000000001" customHeight="1">
      <c r="A21" s="46">
        <f t="shared" si="0"/>
        <v>18</v>
      </c>
      <c r="B21" s="242"/>
      <c r="C21" s="197" t="s">
        <v>94</v>
      </c>
      <c r="D21" s="196" t="s">
        <v>95</v>
      </c>
      <c r="E21" s="232" t="s">
        <v>229</v>
      </c>
      <c r="F21" s="253">
        <v>1976</v>
      </c>
      <c r="G21" s="207" t="s">
        <v>182</v>
      </c>
      <c r="H21" s="252" t="s">
        <v>183</v>
      </c>
      <c r="I21" s="247" t="s">
        <v>183</v>
      </c>
      <c r="J21" s="227"/>
      <c r="K21" s="227">
        <v>21</v>
      </c>
      <c r="L21" s="227">
        <v>16</v>
      </c>
      <c r="M21" s="227">
        <v>17</v>
      </c>
      <c r="N21" s="227">
        <v>18</v>
      </c>
      <c r="O21" s="227"/>
      <c r="P21" s="227">
        <v>13</v>
      </c>
      <c r="Q21" s="227"/>
      <c r="R21" s="293">
        <v>13</v>
      </c>
      <c r="S21" s="227"/>
      <c r="T21" s="299"/>
      <c r="U21" s="307">
        <v>6</v>
      </c>
      <c r="V21" s="319">
        <f t="shared" si="1"/>
        <v>98</v>
      </c>
      <c r="W21" s="19">
        <f>R21+P21+N21+M21+L21+K21</f>
        <v>98</v>
      </c>
      <c r="AC21" s="8">
        <f t="shared" si="3"/>
        <v>98</v>
      </c>
    </row>
    <row r="22" spans="1:29" ht="17.100000000000001" customHeight="1">
      <c r="A22" s="46">
        <f t="shared" si="0"/>
        <v>19</v>
      </c>
      <c r="B22" s="229"/>
      <c r="C22" s="172" t="s">
        <v>29</v>
      </c>
      <c r="D22" s="136" t="s">
        <v>30</v>
      </c>
      <c r="E22" s="233" t="s">
        <v>203</v>
      </c>
      <c r="F22" s="250">
        <v>1972</v>
      </c>
      <c r="G22" s="206" t="s">
        <v>182</v>
      </c>
      <c r="H22" s="252" t="s">
        <v>183</v>
      </c>
      <c r="I22" s="247" t="s">
        <v>183</v>
      </c>
      <c r="J22" s="227"/>
      <c r="K22" s="227">
        <v>13</v>
      </c>
      <c r="L22" s="227"/>
      <c r="M22" s="227">
        <v>8</v>
      </c>
      <c r="N22" s="227">
        <v>10</v>
      </c>
      <c r="O22" s="227">
        <v>14</v>
      </c>
      <c r="P22" s="227"/>
      <c r="Q22" s="227">
        <v>6</v>
      </c>
      <c r="R22" s="293"/>
      <c r="S22" s="227"/>
      <c r="T22" s="299">
        <v>13</v>
      </c>
      <c r="U22" s="307">
        <v>6</v>
      </c>
      <c r="V22" s="319">
        <f t="shared" si="1"/>
        <v>64</v>
      </c>
      <c r="W22" s="19">
        <f>T22+Q22+O22+N22+M22+K22</f>
        <v>64</v>
      </c>
      <c r="AC22" s="8">
        <f t="shared" si="3"/>
        <v>64</v>
      </c>
    </row>
    <row r="23" spans="1:29" ht="17.100000000000001" customHeight="1">
      <c r="A23" s="46">
        <f t="shared" si="0"/>
        <v>20</v>
      </c>
      <c r="B23" s="229"/>
      <c r="C23" s="197" t="s">
        <v>64</v>
      </c>
      <c r="D23" s="243" t="s">
        <v>19</v>
      </c>
      <c r="E23" s="232" t="s">
        <v>226</v>
      </c>
      <c r="F23" s="253">
        <v>1965</v>
      </c>
      <c r="G23" s="207" t="s">
        <v>182</v>
      </c>
      <c r="H23" s="252" t="s">
        <v>183</v>
      </c>
      <c r="I23" s="247" t="s">
        <v>183</v>
      </c>
      <c r="J23" s="227"/>
      <c r="K23" s="227">
        <v>7</v>
      </c>
      <c r="L23" s="227">
        <v>7</v>
      </c>
      <c r="M23" s="320">
        <v>3</v>
      </c>
      <c r="N23" s="227">
        <v>8</v>
      </c>
      <c r="O23" s="227">
        <v>11</v>
      </c>
      <c r="P23" s="227"/>
      <c r="Q23" s="320">
        <v>5</v>
      </c>
      <c r="R23" s="293">
        <v>7</v>
      </c>
      <c r="S23" s="227">
        <v>5</v>
      </c>
      <c r="T23" s="299"/>
      <c r="U23" s="307">
        <v>8</v>
      </c>
      <c r="V23" s="319">
        <f t="shared" si="1"/>
        <v>53</v>
      </c>
      <c r="W23" s="19">
        <f>S23+R23+O23+N23+L23+K23</f>
        <v>45</v>
      </c>
      <c r="X23">
        <v>3</v>
      </c>
      <c r="Y23">
        <v>3</v>
      </c>
      <c r="AC23" s="8">
        <f t="shared" si="3"/>
        <v>51</v>
      </c>
    </row>
    <row r="24" spans="1:29" ht="17.100000000000001" customHeight="1">
      <c r="A24" s="46">
        <f t="shared" si="0"/>
        <v>21</v>
      </c>
      <c r="B24" s="242"/>
      <c r="C24" s="172" t="s">
        <v>59</v>
      </c>
      <c r="D24" s="136" t="s">
        <v>236</v>
      </c>
      <c r="E24" s="233" t="s">
        <v>60</v>
      </c>
      <c r="F24" s="250">
        <v>1966</v>
      </c>
      <c r="G24" s="206" t="s">
        <v>182</v>
      </c>
      <c r="H24" s="252" t="s">
        <v>183</v>
      </c>
      <c r="I24" s="247" t="s">
        <v>183</v>
      </c>
      <c r="J24" s="227"/>
      <c r="K24" s="227">
        <v>9</v>
      </c>
      <c r="L24" s="227"/>
      <c r="M24" s="227">
        <v>7</v>
      </c>
      <c r="N24" s="227">
        <v>3</v>
      </c>
      <c r="O24" s="227">
        <v>5</v>
      </c>
      <c r="P24" s="227"/>
      <c r="Q24" s="227"/>
      <c r="R24" s="293">
        <v>6</v>
      </c>
      <c r="S24" s="227"/>
      <c r="T24" s="299">
        <v>5</v>
      </c>
      <c r="U24" s="307">
        <v>6</v>
      </c>
      <c r="V24" s="319">
        <f t="shared" si="1"/>
        <v>35</v>
      </c>
      <c r="W24" s="19">
        <f>T24+R24+O24+N24+M24+K24</f>
        <v>35</v>
      </c>
      <c r="AC24" s="8">
        <f t="shared" si="3"/>
        <v>35</v>
      </c>
    </row>
    <row r="25" spans="1:29" ht="17.100000000000001" customHeight="1">
      <c r="A25" s="46">
        <f t="shared" si="0"/>
        <v>22</v>
      </c>
      <c r="B25" s="226"/>
      <c r="C25" s="175" t="s">
        <v>143</v>
      </c>
      <c r="D25" s="170" t="s">
        <v>144</v>
      </c>
      <c r="E25" s="230" t="s">
        <v>195</v>
      </c>
      <c r="F25" s="253">
        <v>1963</v>
      </c>
      <c r="G25" s="207" t="s">
        <v>182</v>
      </c>
      <c r="H25" s="252" t="s">
        <v>183</v>
      </c>
      <c r="I25" s="247" t="s">
        <v>183</v>
      </c>
      <c r="J25" s="227"/>
      <c r="K25" s="227">
        <v>4</v>
      </c>
      <c r="L25" s="227"/>
      <c r="M25" s="227"/>
      <c r="N25" s="227"/>
      <c r="O25" s="227">
        <v>4</v>
      </c>
      <c r="P25" s="227">
        <v>3</v>
      </c>
      <c r="Q25" s="227">
        <v>3</v>
      </c>
      <c r="R25" s="321">
        <v>2</v>
      </c>
      <c r="S25" s="227">
        <v>3</v>
      </c>
      <c r="T25" s="299">
        <v>14</v>
      </c>
      <c r="U25" s="307">
        <v>7</v>
      </c>
      <c r="V25" s="319">
        <f t="shared" si="1"/>
        <v>33</v>
      </c>
      <c r="W25" s="19">
        <f>T25+S25+Q25+P25+O25+K25</f>
        <v>31</v>
      </c>
      <c r="X25">
        <v>3</v>
      </c>
      <c r="AC25" s="8">
        <f t="shared" si="3"/>
        <v>34</v>
      </c>
    </row>
    <row r="26" spans="1:29" ht="17.100000000000001" customHeight="1">
      <c r="A26" s="46">
        <f t="shared" si="0"/>
        <v>23</v>
      </c>
      <c r="B26" s="256"/>
      <c r="C26" s="175" t="s">
        <v>193</v>
      </c>
      <c r="D26" s="170" t="s">
        <v>194</v>
      </c>
      <c r="E26" s="230" t="s">
        <v>195</v>
      </c>
      <c r="F26" s="253">
        <v>1966</v>
      </c>
      <c r="G26" s="207" t="s">
        <v>182</v>
      </c>
      <c r="H26" s="252" t="s">
        <v>183</v>
      </c>
      <c r="I26" s="247" t="s">
        <v>183</v>
      </c>
      <c r="J26" s="227"/>
      <c r="K26" s="227">
        <v>6</v>
      </c>
      <c r="L26" s="227">
        <v>3</v>
      </c>
      <c r="M26" s="320">
        <v>2</v>
      </c>
      <c r="N26" s="227"/>
      <c r="O26" s="227">
        <v>7</v>
      </c>
      <c r="P26" s="227"/>
      <c r="Q26" s="227">
        <v>2</v>
      </c>
      <c r="R26" s="293">
        <v>4</v>
      </c>
      <c r="S26" s="227">
        <v>2</v>
      </c>
      <c r="T26" s="299"/>
      <c r="U26" s="307">
        <v>7</v>
      </c>
      <c r="V26" s="319">
        <f t="shared" si="1"/>
        <v>26</v>
      </c>
      <c r="W26" s="19">
        <f>S26+R26+Q26+O26+L26+K26</f>
        <v>24</v>
      </c>
      <c r="X26">
        <v>3</v>
      </c>
      <c r="AC26" s="8">
        <f t="shared" si="3"/>
        <v>27</v>
      </c>
    </row>
    <row r="27" spans="1:29" ht="17.100000000000001" customHeight="1">
      <c r="A27" s="46">
        <f t="shared" si="0"/>
        <v>24</v>
      </c>
      <c r="B27" s="207"/>
      <c r="C27" s="283" t="s">
        <v>131</v>
      </c>
      <c r="D27" s="284" t="s">
        <v>241</v>
      </c>
      <c r="E27" s="110" t="s">
        <v>132</v>
      </c>
      <c r="F27" s="248">
        <v>1988</v>
      </c>
      <c r="G27" s="245" t="s">
        <v>179</v>
      </c>
      <c r="H27" s="249"/>
      <c r="I27" s="247" t="s">
        <v>183</v>
      </c>
      <c r="J27" s="119"/>
      <c r="K27" s="119">
        <v>28</v>
      </c>
      <c r="L27" s="119">
        <v>25</v>
      </c>
      <c r="M27" s="119">
        <v>29</v>
      </c>
      <c r="N27" s="119">
        <v>28</v>
      </c>
      <c r="O27" s="119">
        <v>28</v>
      </c>
      <c r="P27" s="324">
        <v>23</v>
      </c>
      <c r="Q27" s="119">
        <v>24</v>
      </c>
      <c r="R27" s="323" t="s">
        <v>679</v>
      </c>
      <c r="S27" s="320">
        <v>23</v>
      </c>
      <c r="T27" s="301"/>
      <c r="U27" s="309" t="s">
        <v>867</v>
      </c>
      <c r="V27" s="319">
        <f t="shared" si="1"/>
        <v>216</v>
      </c>
      <c r="W27" s="19">
        <f>Q27+O27+N27+M27+L27+K27</f>
        <v>162</v>
      </c>
      <c r="X27">
        <v>3</v>
      </c>
      <c r="Y27">
        <v>3</v>
      </c>
      <c r="Z27">
        <v>3</v>
      </c>
      <c r="AC27" s="8">
        <f t="shared" si="3"/>
        <v>171</v>
      </c>
    </row>
    <row r="28" spans="1:29" ht="17.100000000000001" customHeight="1">
      <c r="A28" s="46"/>
      <c r="B28" s="262"/>
      <c r="C28" s="326" t="s">
        <v>231</v>
      </c>
      <c r="D28" s="327" t="s">
        <v>256</v>
      </c>
      <c r="E28" s="327" t="s">
        <v>214</v>
      </c>
      <c r="F28" s="328">
        <v>1966</v>
      </c>
      <c r="G28" s="207" t="s">
        <v>182</v>
      </c>
      <c r="H28" s="252" t="s">
        <v>183</v>
      </c>
      <c r="I28" s="247" t="s">
        <v>183</v>
      </c>
      <c r="J28" s="227"/>
      <c r="K28" s="227">
        <v>26</v>
      </c>
      <c r="L28" s="227">
        <v>21</v>
      </c>
      <c r="M28" s="227">
        <v>24</v>
      </c>
      <c r="N28" s="227">
        <v>22</v>
      </c>
      <c r="O28" s="227">
        <v>24</v>
      </c>
      <c r="P28" s="227"/>
      <c r="Q28" s="227"/>
      <c r="R28" s="293"/>
      <c r="S28" s="227"/>
      <c r="T28" s="299"/>
      <c r="U28" s="313">
        <v>5</v>
      </c>
      <c r="V28" s="314">
        <f t="shared" si="1"/>
        <v>117</v>
      </c>
      <c r="W28" t="s">
        <v>930</v>
      </c>
      <c r="X28" s="126"/>
      <c r="Y28" s="126"/>
    </row>
    <row r="29" spans="1:29" ht="17.100000000000001" customHeight="1">
      <c r="A29" s="46"/>
      <c r="B29" s="226"/>
      <c r="C29" s="329" t="s">
        <v>439</v>
      </c>
      <c r="D29" s="330" t="s">
        <v>438</v>
      </c>
      <c r="E29" s="329" t="s">
        <v>245</v>
      </c>
      <c r="F29" s="331" t="s">
        <v>429</v>
      </c>
      <c r="G29" s="206" t="s">
        <v>182</v>
      </c>
      <c r="H29" s="249" t="s">
        <v>183</v>
      </c>
      <c r="I29" s="247" t="s">
        <v>183</v>
      </c>
      <c r="J29" s="234"/>
      <c r="K29" s="234"/>
      <c r="L29" s="234"/>
      <c r="M29" s="234"/>
      <c r="N29" s="234"/>
      <c r="O29" s="227">
        <v>19</v>
      </c>
      <c r="P29" s="227">
        <v>6</v>
      </c>
      <c r="Q29" s="227"/>
      <c r="R29" s="293">
        <v>2</v>
      </c>
      <c r="S29" s="227">
        <v>15</v>
      </c>
      <c r="T29" s="299">
        <v>31</v>
      </c>
      <c r="U29" s="313">
        <v>5</v>
      </c>
      <c r="V29" s="314">
        <f t="shared" si="1"/>
        <v>73</v>
      </c>
      <c r="W29" t="s">
        <v>930</v>
      </c>
      <c r="X29" s="126"/>
      <c r="Y29" s="126"/>
    </row>
    <row r="30" spans="1:29" ht="17.100000000000001" customHeight="1">
      <c r="A30" s="46"/>
      <c r="B30" s="229"/>
      <c r="C30" s="326" t="s">
        <v>224</v>
      </c>
      <c r="D30" s="327" t="s">
        <v>236</v>
      </c>
      <c r="E30" s="327" t="s">
        <v>190</v>
      </c>
      <c r="F30" s="328">
        <v>1966</v>
      </c>
      <c r="G30" s="207" t="s">
        <v>182</v>
      </c>
      <c r="H30" s="252" t="s">
        <v>183</v>
      </c>
      <c r="I30" s="247" t="s">
        <v>183</v>
      </c>
      <c r="J30" s="227"/>
      <c r="K30" s="227">
        <v>14</v>
      </c>
      <c r="L30" s="227">
        <v>10</v>
      </c>
      <c r="M30" s="227">
        <v>10</v>
      </c>
      <c r="N30" s="227">
        <v>5</v>
      </c>
      <c r="O30" s="227">
        <v>8</v>
      </c>
      <c r="P30" s="227"/>
      <c r="Q30" s="227"/>
      <c r="R30" s="293"/>
      <c r="S30" s="227"/>
      <c r="T30" s="299"/>
      <c r="U30" s="313">
        <v>5</v>
      </c>
      <c r="V30" s="314">
        <f t="shared" si="1"/>
        <v>47</v>
      </c>
      <c r="W30" t="s">
        <v>930</v>
      </c>
      <c r="X30" s="126"/>
      <c r="Y30" s="126"/>
    </row>
    <row r="31" spans="1:29" ht="17.100000000000001" customHeight="1">
      <c r="A31" s="46"/>
      <c r="B31" s="229"/>
      <c r="C31" s="332" t="s">
        <v>9</v>
      </c>
      <c r="D31" s="333" t="s">
        <v>10</v>
      </c>
      <c r="E31" s="333" t="s">
        <v>229</v>
      </c>
      <c r="F31" s="334">
        <v>1974</v>
      </c>
      <c r="G31" s="207" t="s">
        <v>182</v>
      </c>
      <c r="H31" s="252" t="s">
        <v>183</v>
      </c>
      <c r="I31" s="247" t="s">
        <v>183</v>
      </c>
      <c r="J31" s="227"/>
      <c r="K31" s="227">
        <v>5</v>
      </c>
      <c r="L31" s="227">
        <v>6</v>
      </c>
      <c r="M31" s="227">
        <v>5</v>
      </c>
      <c r="N31" s="227">
        <v>6</v>
      </c>
      <c r="O31" s="227">
        <v>6</v>
      </c>
      <c r="P31" s="227"/>
      <c r="Q31" s="227"/>
      <c r="R31" s="293"/>
      <c r="S31" s="227"/>
      <c r="T31" s="299"/>
      <c r="U31" s="313">
        <v>5</v>
      </c>
      <c r="V31" s="314">
        <f t="shared" si="1"/>
        <v>28</v>
      </c>
      <c r="W31" t="s">
        <v>930</v>
      </c>
      <c r="X31" s="126"/>
      <c r="Y31" s="126"/>
    </row>
    <row r="32" spans="1:29" ht="17.100000000000001" customHeight="1">
      <c r="A32" s="46"/>
      <c r="B32" s="238"/>
      <c r="C32" s="326" t="s">
        <v>272</v>
      </c>
      <c r="D32" s="327" t="s">
        <v>296</v>
      </c>
      <c r="E32" s="327" t="s">
        <v>297</v>
      </c>
      <c r="F32" s="328">
        <v>1963</v>
      </c>
      <c r="G32" s="207" t="s">
        <v>182</v>
      </c>
      <c r="H32" s="52" t="s">
        <v>183</v>
      </c>
      <c r="I32" s="247" t="s">
        <v>183</v>
      </c>
      <c r="J32" s="231"/>
      <c r="K32" s="227"/>
      <c r="L32" s="227">
        <v>19</v>
      </c>
      <c r="M32" s="227">
        <v>23</v>
      </c>
      <c r="N32" s="227"/>
      <c r="O32" s="227"/>
      <c r="P32" s="227"/>
      <c r="Q32" s="227">
        <v>19</v>
      </c>
      <c r="R32" s="293"/>
      <c r="S32" s="227"/>
      <c r="T32" s="299">
        <v>38</v>
      </c>
      <c r="U32" s="313">
        <v>4</v>
      </c>
      <c r="V32" s="314">
        <f t="shared" si="1"/>
        <v>99</v>
      </c>
      <c r="W32" t="s">
        <v>930</v>
      </c>
      <c r="X32" s="126"/>
      <c r="Y32" s="126"/>
    </row>
    <row r="33" spans="1:25" ht="17.100000000000001" customHeight="1">
      <c r="A33" s="285"/>
      <c r="B33" s="285"/>
      <c r="C33" s="326" t="s">
        <v>149</v>
      </c>
      <c r="D33" s="327" t="s">
        <v>130</v>
      </c>
      <c r="E33" s="327" t="s">
        <v>150</v>
      </c>
      <c r="F33" s="328">
        <v>1970</v>
      </c>
      <c r="G33" s="207" t="s">
        <v>182</v>
      </c>
      <c r="H33" s="252" t="s">
        <v>183</v>
      </c>
      <c r="I33" s="247" t="s">
        <v>183</v>
      </c>
      <c r="J33" s="227"/>
      <c r="K33" s="227">
        <v>22</v>
      </c>
      <c r="L33" s="227"/>
      <c r="M33" s="227"/>
      <c r="N33" s="227"/>
      <c r="O33" s="227"/>
      <c r="P33" s="227">
        <v>11</v>
      </c>
      <c r="Q33" s="227">
        <v>8</v>
      </c>
      <c r="R33" s="293"/>
      <c r="S33" s="227">
        <v>13</v>
      </c>
      <c r="T33" s="299"/>
      <c r="U33" s="313">
        <v>4</v>
      </c>
      <c r="V33" s="314">
        <f t="shared" si="1"/>
        <v>54</v>
      </c>
      <c r="W33" t="s">
        <v>930</v>
      </c>
      <c r="X33" s="126"/>
      <c r="Y33" s="126"/>
    </row>
    <row r="34" spans="1:25" ht="17.100000000000001" customHeight="1">
      <c r="A34" s="46"/>
      <c r="B34" s="253"/>
      <c r="C34" s="333" t="s">
        <v>199</v>
      </c>
      <c r="D34" s="333" t="s">
        <v>158</v>
      </c>
      <c r="E34" s="333" t="s">
        <v>390</v>
      </c>
      <c r="F34" s="334">
        <v>1994</v>
      </c>
      <c r="G34" s="206" t="s">
        <v>182</v>
      </c>
      <c r="H34" s="258" t="s">
        <v>286</v>
      </c>
      <c r="I34" s="247" t="s">
        <v>183</v>
      </c>
      <c r="J34" s="227"/>
      <c r="K34" s="227"/>
      <c r="L34" s="227"/>
      <c r="M34" s="227"/>
      <c r="N34" s="227">
        <v>9</v>
      </c>
      <c r="O34" s="227">
        <v>10</v>
      </c>
      <c r="P34" s="227">
        <v>5</v>
      </c>
      <c r="Q34" s="227"/>
      <c r="R34" s="295" t="s">
        <v>675</v>
      </c>
      <c r="S34" s="235"/>
      <c r="T34" s="300"/>
      <c r="U34" s="315" t="s">
        <v>859</v>
      </c>
      <c r="V34" s="314">
        <f t="shared" si="1"/>
        <v>29</v>
      </c>
      <c r="W34" t="s">
        <v>930</v>
      </c>
      <c r="X34" s="126"/>
      <c r="Y34" s="126"/>
    </row>
    <row r="35" spans="1:25" ht="17.100000000000001" customHeight="1">
      <c r="A35" s="46"/>
      <c r="B35" s="226"/>
      <c r="C35" s="326" t="s">
        <v>196</v>
      </c>
      <c r="D35" s="327" t="s">
        <v>197</v>
      </c>
      <c r="E35" s="327" t="s">
        <v>198</v>
      </c>
      <c r="F35" s="328">
        <v>1959</v>
      </c>
      <c r="G35" s="207" t="s">
        <v>179</v>
      </c>
      <c r="H35" s="252"/>
      <c r="I35" s="247" t="s">
        <v>183</v>
      </c>
      <c r="J35" s="227"/>
      <c r="K35" s="227">
        <v>1</v>
      </c>
      <c r="L35" s="227">
        <v>5</v>
      </c>
      <c r="M35" s="227"/>
      <c r="N35" s="227"/>
      <c r="O35" s="227">
        <v>2</v>
      </c>
      <c r="P35" s="227"/>
      <c r="Q35" s="227"/>
      <c r="R35" s="293"/>
      <c r="S35" s="227">
        <v>6</v>
      </c>
      <c r="T35" s="299"/>
      <c r="U35" s="313">
        <v>4</v>
      </c>
      <c r="V35" s="314">
        <f t="shared" si="1"/>
        <v>14</v>
      </c>
      <c r="W35" t="s">
        <v>930</v>
      </c>
      <c r="X35" s="126"/>
      <c r="Y35" s="126"/>
    </row>
    <row r="36" spans="1:25" ht="17.100000000000001" customHeight="1">
      <c r="A36" s="46"/>
      <c r="B36" s="257"/>
      <c r="C36" s="335" t="s">
        <v>275</v>
      </c>
      <c r="D36" s="335" t="s">
        <v>75</v>
      </c>
      <c r="E36" s="335" t="s">
        <v>276</v>
      </c>
      <c r="F36" s="334">
        <v>1968</v>
      </c>
      <c r="G36" s="206" t="s">
        <v>179</v>
      </c>
      <c r="H36" s="252"/>
      <c r="I36" s="247" t="s">
        <v>183</v>
      </c>
      <c r="J36" s="227"/>
      <c r="K36" s="227">
        <v>32</v>
      </c>
      <c r="L36" s="227"/>
      <c r="M36" s="227"/>
      <c r="N36" s="227">
        <v>25</v>
      </c>
      <c r="O36" s="227"/>
      <c r="P36" s="227"/>
      <c r="Q36" s="227"/>
      <c r="R36" s="293"/>
      <c r="S36" s="227">
        <v>22</v>
      </c>
      <c r="T36" s="299"/>
      <c r="U36" s="313">
        <v>3</v>
      </c>
      <c r="V36" s="314">
        <f t="shared" si="1"/>
        <v>79</v>
      </c>
      <c r="W36" t="s">
        <v>930</v>
      </c>
      <c r="X36" s="126"/>
      <c r="Y36" s="126"/>
    </row>
    <row r="37" spans="1:25" ht="17.100000000000001" customHeight="1">
      <c r="A37" s="46"/>
      <c r="B37" s="226"/>
      <c r="C37" s="326" t="s">
        <v>90</v>
      </c>
      <c r="D37" s="327" t="s">
        <v>91</v>
      </c>
      <c r="E37" s="327" t="s">
        <v>226</v>
      </c>
      <c r="F37" s="328">
        <v>1975</v>
      </c>
      <c r="G37" s="207" t="s">
        <v>182</v>
      </c>
      <c r="H37" s="252" t="s">
        <v>183</v>
      </c>
      <c r="I37" s="247" t="s">
        <v>183</v>
      </c>
      <c r="J37" s="227"/>
      <c r="K37" s="227">
        <v>29</v>
      </c>
      <c r="L37" s="227">
        <v>23</v>
      </c>
      <c r="M37" s="227"/>
      <c r="N37" s="227">
        <v>24</v>
      </c>
      <c r="O37" s="227"/>
      <c r="P37" s="227"/>
      <c r="Q37" s="227"/>
      <c r="R37" s="293"/>
      <c r="S37" s="227"/>
      <c r="T37" s="299"/>
      <c r="U37" s="313">
        <v>3</v>
      </c>
      <c r="V37" s="314">
        <f t="shared" si="1"/>
        <v>76</v>
      </c>
      <c r="W37" t="s">
        <v>930</v>
      </c>
      <c r="X37" s="126"/>
      <c r="Y37" s="126"/>
    </row>
    <row r="38" spans="1:25" ht="17.100000000000001" customHeight="1">
      <c r="A38" s="285"/>
      <c r="B38" s="285"/>
      <c r="C38" s="333" t="s">
        <v>388</v>
      </c>
      <c r="D38" s="333" t="s">
        <v>181</v>
      </c>
      <c r="E38" s="333" t="s">
        <v>381</v>
      </c>
      <c r="F38" s="334">
        <v>1966</v>
      </c>
      <c r="G38" s="207"/>
      <c r="H38" s="252"/>
      <c r="I38" s="247" t="s">
        <v>183</v>
      </c>
      <c r="J38" s="227"/>
      <c r="K38" s="227"/>
      <c r="L38" s="227"/>
      <c r="M38" s="227"/>
      <c r="N38" s="227">
        <v>13</v>
      </c>
      <c r="O38" s="189"/>
      <c r="P38" s="189"/>
      <c r="Q38" s="227">
        <v>12</v>
      </c>
      <c r="R38" s="293"/>
      <c r="S38" s="227"/>
      <c r="T38" s="299">
        <v>29</v>
      </c>
      <c r="U38" s="313">
        <v>3</v>
      </c>
      <c r="V38" s="314">
        <f t="shared" si="1"/>
        <v>54</v>
      </c>
      <c r="W38" t="s">
        <v>930</v>
      </c>
      <c r="X38" s="126"/>
      <c r="Y38" s="126"/>
    </row>
    <row r="39" spans="1:25" ht="17.100000000000001" customHeight="1">
      <c r="A39" s="285"/>
      <c r="B39" s="285"/>
      <c r="C39" s="327" t="s">
        <v>598</v>
      </c>
      <c r="D39" s="327" t="s">
        <v>235</v>
      </c>
      <c r="E39" s="327" t="s">
        <v>229</v>
      </c>
      <c r="F39" s="328">
        <v>1962</v>
      </c>
      <c r="G39" s="251" t="s">
        <v>179</v>
      </c>
      <c r="H39" s="252"/>
      <c r="I39" s="247" t="s">
        <v>183</v>
      </c>
      <c r="J39" s="231"/>
      <c r="K39" s="227"/>
      <c r="L39" s="227"/>
      <c r="M39" s="227"/>
      <c r="N39" s="227"/>
      <c r="O39" s="227"/>
      <c r="P39" s="227">
        <v>19</v>
      </c>
      <c r="Q39" s="227">
        <v>17</v>
      </c>
      <c r="R39" s="293">
        <v>17</v>
      </c>
      <c r="S39" s="227"/>
      <c r="T39" s="299"/>
      <c r="U39" s="313">
        <v>3</v>
      </c>
      <c r="V39" s="314">
        <f t="shared" si="1"/>
        <v>53</v>
      </c>
      <c r="W39" t="s">
        <v>930</v>
      </c>
      <c r="X39" s="126"/>
      <c r="Y39" s="126"/>
    </row>
    <row r="40" spans="1:25" ht="17.100000000000001" customHeight="1">
      <c r="A40" s="285"/>
      <c r="B40" s="285"/>
      <c r="C40" s="326" t="s">
        <v>196</v>
      </c>
      <c r="D40" s="327" t="s">
        <v>117</v>
      </c>
      <c r="E40" s="327" t="s">
        <v>206</v>
      </c>
      <c r="F40" s="328">
        <v>1963</v>
      </c>
      <c r="G40" s="207" t="s">
        <v>182</v>
      </c>
      <c r="H40" s="252" t="s">
        <v>183</v>
      </c>
      <c r="I40" s="247" t="s">
        <v>183</v>
      </c>
      <c r="J40" s="227"/>
      <c r="K40" s="227">
        <v>10</v>
      </c>
      <c r="L40" s="227">
        <v>9</v>
      </c>
      <c r="M40" s="227"/>
      <c r="N40" s="227"/>
      <c r="O40" s="227">
        <v>9</v>
      </c>
      <c r="P40" s="227"/>
      <c r="Q40" s="227"/>
      <c r="R40" s="293"/>
      <c r="S40" s="227"/>
      <c r="T40" s="299"/>
      <c r="U40" s="313">
        <v>3</v>
      </c>
      <c r="V40" s="314">
        <f t="shared" si="1"/>
        <v>28</v>
      </c>
      <c r="W40" t="s">
        <v>930</v>
      </c>
      <c r="X40" s="126"/>
      <c r="Y40" s="126"/>
    </row>
    <row r="41" spans="1:25" ht="17.100000000000001" customHeight="1">
      <c r="A41" s="46"/>
      <c r="B41" s="226"/>
      <c r="C41" s="333" t="s">
        <v>665</v>
      </c>
      <c r="D41" s="333" t="s">
        <v>235</v>
      </c>
      <c r="E41" s="347" t="s">
        <v>229</v>
      </c>
      <c r="F41" s="336" t="s">
        <v>666</v>
      </c>
      <c r="G41" s="261" t="s">
        <v>182</v>
      </c>
      <c r="H41" s="274" t="s">
        <v>286</v>
      </c>
      <c r="I41" s="247" t="s">
        <v>183</v>
      </c>
      <c r="J41" s="242"/>
      <c r="K41" s="242"/>
      <c r="L41" s="242"/>
      <c r="M41" s="242"/>
      <c r="N41" s="242"/>
      <c r="O41" s="242"/>
      <c r="P41" s="242"/>
      <c r="Q41" s="242"/>
      <c r="R41" s="295" t="s">
        <v>667</v>
      </c>
      <c r="S41" s="235"/>
      <c r="T41" s="300" t="s">
        <v>858</v>
      </c>
      <c r="U41" s="315" t="s">
        <v>857</v>
      </c>
      <c r="V41" s="314">
        <f t="shared" si="1"/>
        <v>79</v>
      </c>
      <c r="W41" t="s">
        <v>930</v>
      </c>
      <c r="X41" s="126"/>
      <c r="Y41" s="126"/>
    </row>
    <row r="42" spans="1:25" ht="17.100000000000001" customHeight="1">
      <c r="A42" s="285"/>
      <c r="B42" s="50"/>
      <c r="C42" s="333" t="s">
        <v>669</v>
      </c>
      <c r="D42" s="333" t="s">
        <v>51</v>
      </c>
      <c r="E42" s="347" t="s">
        <v>229</v>
      </c>
      <c r="F42" s="336" t="s">
        <v>666</v>
      </c>
      <c r="G42" s="261" t="s">
        <v>182</v>
      </c>
      <c r="H42" s="274" t="s">
        <v>286</v>
      </c>
      <c r="I42" s="247" t="s">
        <v>183</v>
      </c>
      <c r="J42" s="242"/>
      <c r="K42" s="242"/>
      <c r="L42" s="242"/>
      <c r="M42" s="242"/>
      <c r="N42" s="242"/>
      <c r="O42" s="242"/>
      <c r="P42" s="242"/>
      <c r="Q42" s="242"/>
      <c r="R42" s="295" t="s">
        <v>670</v>
      </c>
      <c r="S42" s="235"/>
      <c r="T42" s="302" t="s">
        <v>860</v>
      </c>
      <c r="U42" s="316" t="s">
        <v>857</v>
      </c>
      <c r="V42" s="314">
        <f t="shared" si="1"/>
        <v>77</v>
      </c>
      <c r="W42" t="s">
        <v>930</v>
      </c>
      <c r="X42" s="126"/>
      <c r="Y42" s="126"/>
    </row>
    <row r="43" spans="1:25" ht="17.100000000000001" customHeight="1">
      <c r="A43" s="285"/>
      <c r="B43" s="50"/>
      <c r="C43" s="333" t="s">
        <v>671</v>
      </c>
      <c r="D43" s="333" t="s">
        <v>672</v>
      </c>
      <c r="E43" s="347" t="s">
        <v>229</v>
      </c>
      <c r="F43" s="336" t="s">
        <v>673</v>
      </c>
      <c r="G43" s="261" t="s">
        <v>182</v>
      </c>
      <c r="H43" s="274" t="s">
        <v>286</v>
      </c>
      <c r="I43" s="247" t="s">
        <v>183</v>
      </c>
      <c r="J43" s="242"/>
      <c r="K43" s="242"/>
      <c r="L43" s="242"/>
      <c r="M43" s="242"/>
      <c r="N43" s="242"/>
      <c r="O43" s="242"/>
      <c r="P43" s="242"/>
      <c r="Q43" s="242"/>
      <c r="R43" s="295" t="s">
        <v>674</v>
      </c>
      <c r="S43" s="235"/>
      <c r="T43" s="300" t="s">
        <v>691</v>
      </c>
      <c r="U43" s="315" t="s">
        <v>857</v>
      </c>
      <c r="V43" s="314">
        <f t="shared" si="1"/>
        <v>74</v>
      </c>
      <c r="W43" t="s">
        <v>930</v>
      </c>
      <c r="X43" s="126"/>
      <c r="Y43" s="126"/>
    </row>
    <row r="44" spans="1:25" ht="17.100000000000001" customHeight="1">
      <c r="A44" s="285"/>
      <c r="B44" s="50"/>
      <c r="C44" s="326" t="s">
        <v>294</v>
      </c>
      <c r="D44" s="327" t="s">
        <v>295</v>
      </c>
      <c r="E44" s="337" t="s">
        <v>189</v>
      </c>
      <c r="F44" s="328">
        <v>1964</v>
      </c>
      <c r="G44" s="207" t="s">
        <v>179</v>
      </c>
      <c r="H44" s="52" t="s">
        <v>183</v>
      </c>
      <c r="I44" s="247" t="s">
        <v>183</v>
      </c>
      <c r="J44" s="231"/>
      <c r="K44" s="227"/>
      <c r="L44" s="227">
        <v>24</v>
      </c>
      <c r="M44" s="227"/>
      <c r="N44" s="227"/>
      <c r="O44" s="227"/>
      <c r="P44" s="227"/>
      <c r="Q44" s="227"/>
      <c r="R44" s="293"/>
      <c r="S44" s="227"/>
      <c r="T44" s="299">
        <v>48</v>
      </c>
      <c r="U44" s="313">
        <v>2</v>
      </c>
      <c r="V44" s="314">
        <f t="shared" si="1"/>
        <v>72</v>
      </c>
      <c r="W44" t="s">
        <v>930</v>
      </c>
      <c r="X44" s="126"/>
      <c r="Y44" s="126"/>
    </row>
    <row r="45" spans="1:25" ht="17.100000000000001" customHeight="1">
      <c r="A45" s="285"/>
      <c r="B45" s="50"/>
      <c r="C45" s="332" t="s">
        <v>127</v>
      </c>
      <c r="D45" s="333" t="s">
        <v>128</v>
      </c>
      <c r="E45" s="333" t="s">
        <v>21</v>
      </c>
      <c r="F45" s="334">
        <v>1982</v>
      </c>
      <c r="G45" s="206" t="s">
        <v>182</v>
      </c>
      <c r="H45" s="249" t="s">
        <v>286</v>
      </c>
      <c r="I45" s="247" t="s">
        <v>183</v>
      </c>
      <c r="J45" s="227"/>
      <c r="K45" s="227">
        <v>34</v>
      </c>
      <c r="L45" s="227"/>
      <c r="M45" s="227"/>
      <c r="N45" s="227"/>
      <c r="O45" s="227">
        <v>33</v>
      </c>
      <c r="P45" s="227"/>
      <c r="Q45" s="227"/>
      <c r="R45" s="293"/>
      <c r="S45" s="227"/>
      <c r="T45" s="299"/>
      <c r="U45" s="313">
        <v>2</v>
      </c>
      <c r="V45" s="314">
        <f t="shared" si="1"/>
        <v>67</v>
      </c>
      <c r="W45" t="s">
        <v>930</v>
      </c>
      <c r="X45" s="126"/>
      <c r="Y45" s="126"/>
    </row>
    <row r="46" spans="1:25" ht="17.100000000000001" customHeight="1">
      <c r="A46" s="46"/>
      <c r="B46" s="260"/>
      <c r="C46" s="338" t="s">
        <v>719</v>
      </c>
      <c r="D46" s="338" t="s">
        <v>720</v>
      </c>
      <c r="E46" s="338" t="s">
        <v>721</v>
      </c>
      <c r="F46" s="339" t="s">
        <v>428</v>
      </c>
      <c r="G46" s="285" t="s">
        <v>182</v>
      </c>
      <c r="H46" s="52" t="s">
        <v>286</v>
      </c>
      <c r="I46" s="247" t="s">
        <v>183</v>
      </c>
      <c r="J46" s="239"/>
      <c r="K46" s="238"/>
      <c r="L46" s="240"/>
      <c r="M46" s="238"/>
      <c r="N46" s="241"/>
      <c r="O46" s="240"/>
      <c r="P46" s="240"/>
      <c r="Q46" s="240"/>
      <c r="R46" s="298"/>
      <c r="S46" s="227">
        <v>19</v>
      </c>
      <c r="T46" s="303" t="s">
        <v>875</v>
      </c>
      <c r="U46" s="317" t="s">
        <v>857</v>
      </c>
      <c r="V46" s="314">
        <f t="shared" si="1"/>
        <v>62</v>
      </c>
      <c r="W46" t="s">
        <v>930</v>
      </c>
      <c r="X46" s="126"/>
      <c r="Y46" s="126"/>
    </row>
    <row r="47" spans="1:25" ht="17.100000000000001" customHeight="1">
      <c r="A47" s="46"/>
      <c r="B47" s="226"/>
      <c r="C47" s="326" t="s">
        <v>171</v>
      </c>
      <c r="D47" s="327" t="s">
        <v>172</v>
      </c>
      <c r="E47" s="327" t="s">
        <v>173</v>
      </c>
      <c r="F47" s="328">
        <v>1974</v>
      </c>
      <c r="G47" s="207" t="s">
        <v>182</v>
      </c>
      <c r="H47" s="252" t="s">
        <v>183</v>
      </c>
      <c r="I47" s="247" t="s">
        <v>183</v>
      </c>
      <c r="J47" s="227"/>
      <c r="K47" s="227">
        <v>17</v>
      </c>
      <c r="L47" s="227">
        <v>12</v>
      </c>
      <c r="M47" s="227"/>
      <c r="N47" s="227"/>
      <c r="O47" s="227"/>
      <c r="P47" s="227"/>
      <c r="Q47" s="227"/>
      <c r="R47" s="293"/>
      <c r="S47" s="227"/>
      <c r="T47" s="299"/>
      <c r="U47" s="313">
        <v>2</v>
      </c>
      <c r="V47" s="314">
        <f t="shared" si="1"/>
        <v>29</v>
      </c>
      <c r="W47" t="s">
        <v>930</v>
      </c>
      <c r="X47" s="126"/>
      <c r="Y47" s="126"/>
    </row>
    <row r="48" spans="1:25" ht="17.100000000000001" customHeight="1">
      <c r="A48" s="285"/>
      <c r="B48" s="50"/>
      <c r="C48" s="333" t="s">
        <v>385</v>
      </c>
      <c r="D48" s="333" t="s">
        <v>386</v>
      </c>
      <c r="E48" s="333" t="s">
        <v>387</v>
      </c>
      <c r="F48" s="334">
        <v>1983</v>
      </c>
      <c r="G48" s="251" t="s">
        <v>182</v>
      </c>
      <c r="H48" s="252" t="s">
        <v>286</v>
      </c>
      <c r="I48" s="247" t="s">
        <v>183</v>
      </c>
      <c r="J48" s="227"/>
      <c r="K48" s="227"/>
      <c r="L48" s="227"/>
      <c r="M48" s="227"/>
      <c r="N48" s="227">
        <v>15</v>
      </c>
      <c r="O48" s="189"/>
      <c r="P48" s="227">
        <v>10</v>
      </c>
      <c r="Q48" s="227"/>
      <c r="R48" s="293"/>
      <c r="S48" s="227"/>
      <c r="T48" s="299"/>
      <c r="U48" s="313">
        <v>2</v>
      </c>
      <c r="V48" s="314">
        <f t="shared" si="1"/>
        <v>25</v>
      </c>
      <c r="W48" t="s">
        <v>930</v>
      </c>
      <c r="X48" s="126"/>
      <c r="Y48" s="126"/>
    </row>
    <row r="49" spans="1:25" ht="17.100000000000001" customHeight="1">
      <c r="A49" s="46"/>
      <c r="B49" s="256"/>
      <c r="C49" s="327" t="s">
        <v>600</v>
      </c>
      <c r="D49" s="327" t="s">
        <v>192</v>
      </c>
      <c r="E49" s="327" t="s">
        <v>258</v>
      </c>
      <c r="F49" s="328">
        <v>1976</v>
      </c>
      <c r="G49" s="207" t="s">
        <v>182</v>
      </c>
      <c r="H49" s="252" t="s">
        <v>183</v>
      </c>
      <c r="I49" s="247" t="s">
        <v>183</v>
      </c>
      <c r="J49" s="231"/>
      <c r="K49" s="227"/>
      <c r="L49" s="227"/>
      <c r="M49" s="227"/>
      <c r="N49" s="227"/>
      <c r="O49" s="227"/>
      <c r="P49" s="227">
        <v>12</v>
      </c>
      <c r="Q49" s="227">
        <v>11</v>
      </c>
      <c r="R49" s="293"/>
      <c r="S49" s="227"/>
      <c r="T49" s="299"/>
      <c r="U49" s="313">
        <v>2</v>
      </c>
      <c r="V49" s="314">
        <f t="shared" si="1"/>
        <v>23</v>
      </c>
      <c r="W49" t="s">
        <v>930</v>
      </c>
      <c r="X49" s="126"/>
      <c r="Y49" s="126"/>
    </row>
    <row r="50" spans="1:25" ht="15.95" customHeight="1">
      <c r="A50" s="46"/>
      <c r="B50" s="260"/>
      <c r="C50" s="333" t="s">
        <v>391</v>
      </c>
      <c r="D50" s="333" t="s">
        <v>392</v>
      </c>
      <c r="E50" s="333" t="s">
        <v>393</v>
      </c>
      <c r="F50" s="334">
        <v>1963</v>
      </c>
      <c r="G50" s="206"/>
      <c r="H50" s="258"/>
      <c r="I50" s="247" t="s">
        <v>183</v>
      </c>
      <c r="J50" s="227"/>
      <c r="K50" s="227"/>
      <c r="L50" s="227"/>
      <c r="M50" s="227"/>
      <c r="N50" s="227">
        <v>4</v>
      </c>
      <c r="O50" s="227"/>
      <c r="P50" s="227"/>
      <c r="Q50" s="227"/>
      <c r="R50" s="293"/>
      <c r="S50" s="227"/>
      <c r="T50" s="299">
        <v>12</v>
      </c>
      <c r="U50" s="313">
        <v>2</v>
      </c>
      <c r="V50" s="314">
        <f t="shared" si="1"/>
        <v>16</v>
      </c>
      <c r="W50" t="s">
        <v>930</v>
      </c>
      <c r="X50" s="126"/>
      <c r="Y50" s="126"/>
    </row>
    <row r="51" spans="1:25" ht="15.95" customHeight="1">
      <c r="A51" s="285"/>
      <c r="B51" s="50"/>
      <c r="C51" s="340" t="s">
        <v>685</v>
      </c>
      <c r="D51" s="340" t="s">
        <v>686</v>
      </c>
      <c r="E51" s="337" t="s">
        <v>198</v>
      </c>
      <c r="F51" s="341" t="s">
        <v>687</v>
      </c>
      <c r="G51" s="270" t="s">
        <v>182</v>
      </c>
      <c r="H51" s="275" t="s">
        <v>183</v>
      </c>
      <c r="I51" s="247" t="s">
        <v>183</v>
      </c>
      <c r="J51" s="237"/>
      <c r="K51" s="237"/>
      <c r="L51" s="237"/>
      <c r="M51" s="237"/>
      <c r="N51" s="237"/>
      <c r="O51" s="237"/>
      <c r="P51" s="237"/>
      <c r="Q51" s="237"/>
      <c r="R51" s="296" t="s">
        <v>668</v>
      </c>
      <c r="S51" s="121"/>
      <c r="T51" s="302" t="s">
        <v>871</v>
      </c>
      <c r="U51" s="316" t="s">
        <v>857</v>
      </c>
      <c r="V51" s="314">
        <f t="shared" si="1"/>
        <v>14</v>
      </c>
      <c r="W51" t="s">
        <v>930</v>
      </c>
      <c r="X51" s="126"/>
      <c r="Y51" s="126"/>
    </row>
    <row r="52" spans="1:25" ht="15.95" customHeight="1">
      <c r="A52" s="46"/>
      <c r="B52" s="229"/>
      <c r="C52" s="342" t="s">
        <v>603</v>
      </c>
      <c r="D52" s="342" t="s">
        <v>604</v>
      </c>
      <c r="E52" s="342" t="s">
        <v>586</v>
      </c>
      <c r="F52" s="343">
        <v>1970</v>
      </c>
      <c r="G52" s="245" t="s">
        <v>179</v>
      </c>
      <c r="H52" s="246"/>
      <c r="I52" s="247" t="s">
        <v>183</v>
      </c>
      <c r="J52" s="120"/>
      <c r="K52" s="119"/>
      <c r="L52" s="119"/>
      <c r="M52" s="119"/>
      <c r="N52" s="119"/>
      <c r="O52" s="119"/>
      <c r="P52" s="119">
        <v>4</v>
      </c>
      <c r="Q52" s="119"/>
      <c r="R52" s="294"/>
      <c r="S52" s="119"/>
      <c r="T52" s="26">
        <f>SUM(K52:S52)</f>
        <v>4</v>
      </c>
      <c r="U52" s="313">
        <v>2</v>
      </c>
      <c r="V52" s="314" t="s">
        <v>679</v>
      </c>
      <c r="W52" t="s">
        <v>930</v>
      </c>
      <c r="X52" s="126"/>
      <c r="Y52" s="126"/>
    </row>
    <row r="53" spans="1:25" ht="15.95" customHeight="1">
      <c r="A53" s="46"/>
      <c r="B53" s="256"/>
      <c r="C53" s="344" t="s">
        <v>853</v>
      </c>
      <c r="D53" s="344" t="s">
        <v>854</v>
      </c>
      <c r="E53" s="345" t="s">
        <v>855</v>
      </c>
      <c r="F53" s="346" t="s">
        <v>446</v>
      </c>
      <c r="G53" s="288" t="s">
        <v>182</v>
      </c>
      <c r="H53" s="50" t="s">
        <v>183</v>
      </c>
      <c r="I53" s="50" t="s">
        <v>183</v>
      </c>
      <c r="J53" s="50"/>
      <c r="K53" s="50"/>
      <c r="L53" s="50"/>
      <c r="M53" s="50"/>
      <c r="N53" s="50"/>
      <c r="O53" s="50"/>
      <c r="P53" s="50"/>
      <c r="Q53" s="50"/>
      <c r="R53" s="287"/>
      <c r="S53" s="50"/>
      <c r="T53" s="302" t="s">
        <v>856</v>
      </c>
      <c r="U53" s="316" t="s">
        <v>852</v>
      </c>
      <c r="V53" s="314">
        <f t="shared" ref="V53:V84" si="4">K53+L53+M53+N53+O53+P53+Q53+R53+S53+T53</f>
        <v>56</v>
      </c>
      <c r="W53" t="s">
        <v>930</v>
      </c>
      <c r="X53" s="126"/>
      <c r="Y53" s="126"/>
    </row>
    <row r="54" spans="1:25" ht="15.95" customHeight="1">
      <c r="A54" s="46"/>
      <c r="B54" s="260"/>
      <c r="C54" s="344" t="s">
        <v>152</v>
      </c>
      <c r="D54" s="344" t="s">
        <v>661</v>
      </c>
      <c r="E54" s="345" t="s">
        <v>280</v>
      </c>
      <c r="F54" s="346" t="s">
        <v>425</v>
      </c>
      <c r="G54" s="285" t="s">
        <v>182</v>
      </c>
      <c r="H54" s="50" t="s">
        <v>286</v>
      </c>
      <c r="I54" s="50" t="s">
        <v>183</v>
      </c>
      <c r="J54" s="50"/>
      <c r="K54" s="50"/>
      <c r="L54" s="50"/>
      <c r="M54" s="50"/>
      <c r="N54" s="50"/>
      <c r="O54" s="50"/>
      <c r="P54" s="50"/>
      <c r="Q54" s="50"/>
      <c r="R54" s="287"/>
      <c r="S54" s="50"/>
      <c r="T54" s="302" t="s">
        <v>861</v>
      </c>
      <c r="U54" s="316" t="s">
        <v>852</v>
      </c>
      <c r="V54" s="314">
        <f t="shared" si="4"/>
        <v>52</v>
      </c>
      <c r="W54" t="s">
        <v>930</v>
      </c>
      <c r="X54" s="126"/>
      <c r="Y54" s="126"/>
    </row>
    <row r="55" spans="1:25" ht="15.95" customHeight="1">
      <c r="A55" s="285"/>
      <c r="B55" s="290"/>
      <c r="C55" s="344" t="s">
        <v>864</v>
      </c>
      <c r="D55" s="344" t="s">
        <v>235</v>
      </c>
      <c r="E55" s="345" t="s">
        <v>865</v>
      </c>
      <c r="F55" s="346" t="s">
        <v>444</v>
      </c>
      <c r="G55" s="288" t="s">
        <v>182</v>
      </c>
      <c r="H55" s="50" t="s">
        <v>286</v>
      </c>
      <c r="I55" s="50" t="s">
        <v>183</v>
      </c>
      <c r="J55" s="50"/>
      <c r="K55" s="50"/>
      <c r="L55" s="50"/>
      <c r="M55" s="50"/>
      <c r="N55" s="50"/>
      <c r="O55" s="50"/>
      <c r="P55" s="50"/>
      <c r="Q55" s="50"/>
      <c r="R55" s="287"/>
      <c r="S55" s="50"/>
      <c r="T55" s="302" t="s">
        <v>693</v>
      </c>
      <c r="U55" s="316" t="s">
        <v>852</v>
      </c>
      <c r="V55" s="314">
        <f t="shared" si="4"/>
        <v>50</v>
      </c>
      <c r="W55" t="s">
        <v>930</v>
      </c>
      <c r="X55" s="126"/>
      <c r="Y55" s="126"/>
    </row>
    <row r="56" spans="1:25" ht="16.5" customHeight="1">
      <c r="A56" s="46"/>
      <c r="B56" s="229"/>
      <c r="C56" s="344" t="s">
        <v>264</v>
      </c>
      <c r="D56" s="344" t="s">
        <v>869</v>
      </c>
      <c r="E56" s="337" t="s">
        <v>344</v>
      </c>
      <c r="F56" s="339" t="s">
        <v>447</v>
      </c>
      <c r="G56" s="285" t="s">
        <v>182</v>
      </c>
      <c r="H56" s="52" t="s">
        <v>183</v>
      </c>
      <c r="I56" s="52" t="s">
        <v>183</v>
      </c>
      <c r="J56" s="52"/>
      <c r="K56" s="52"/>
      <c r="L56" s="52"/>
      <c r="M56" s="52"/>
      <c r="N56" s="52"/>
      <c r="O56" s="52"/>
      <c r="P56" s="52"/>
      <c r="Q56" s="52"/>
      <c r="R56" s="289"/>
      <c r="S56" s="52"/>
      <c r="T56" s="302" t="s">
        <v>870</v>
      </c>
      <c r="U56" s="316" t="s">
        <v>852</v>
      </c>
      <c r="V56" s="314">
        <f t="shared" si="4"/>
        <v>47</v>
      </c>
      <c r="W56" t="s">
        <v>930</v>
      </c>
      <c r="X56" s="126"/>
      <c r="Y56" s="126"/>
    </row>
    <row r="57" spans="1:25" ht="18" customHeight="1">
      <c r="A57" s="46"/>
      <c r="B57" s="238"/>
      <c r="C57" s="342" t="s">
        <v>876</v>
      </c>
      <c r="D57" s="342" t="s">
        <v>302</v>
      </c>
      <c r="E57" s="337" t="s">
        <v>877</v>
      </c>
      <c r="F57" s="339" t="s">
        <v>866</v>
      </c>
      <c r="G57" s="285" t="s">
        <v>182</v>
      </c>
      <c r="H57" s="52" t="s">
        <v>183</v>
      </c>
      <c r="I57" s="52" t="s">
        <v>183</v>
      </c>
      <c r="J57" s="52"/>
      <c r="K57" s="52"/>
      <c r="L57" s="52"/>
      <c r="M57" s="52"/>
      <c r="N57" s="52"/>
      <c r="O57" s="52"/>
      <c r="P57" s="52"/>
      <c r="Q57" s="52"/>
      <c r="R57" s="289"/>
      <c r="S57" s="52"/>
      <c r="T57" s="302" t="s">
        <v>878</v>
      </c>
      <c r="U57" s="316" t="s">
        <v>852</v>
      </c>
      <c r="V57" s="314">
        <f t="shared" si="4"/>
        <v>42</v>
      </c>
      <c r="W57" t="s">
        <v>930</v>
      </c>
      <c r="X57" s="126"/>
      <c r="Y57" s="126"/>
    </row>
    <row r="58" spans="1:25">
      <c r="A58" s="46"/>
      <c r="B58" s="207"/>
      <c r="C58" s="344" t="s">
        <v>840</v>
      </c>
      <c r="D58" s="344" t="s">
        <v>880</v>
      </c>
      <c r="E58" s="337" t="s">
        <v>344</v>
      </c>
      <c r="F58" s="339" t="s">
        <v>452</v>
      </c>
      <c r="G58" s="285" t="s">
        <v>182</v>
      </c>
      <c r="H58" s="52" t="s">
        <v>183</v>
      </c>
      <c r="I58" s="52" t="s">
        <v>183</v>
      </c>
      <c r="J58" s="52"/>
      <c r="K58" s="52"/>
      <c r="L58" s="52"/>
      <c r="M58" s="52"/>
      <c r="N58" s="52"/>
      <c r="O58" s="52"/>
      <c r="P58" s="52"/>
      <c r="Q58" s="52"/>
      <c r="R58" s="289"/>
      <c r="S58" s="52"/>
      <c r="T58" s="302" t="s">
        <v>881</v>
      </c>
      <c r="U58" s="316" t="s">
        <v>852</v>
      </c>
      <c r="V58" s="314">
        <f t="shared" si="4"/>
        <v>40</v>
      </c>
      <c r="W58" t="s">
        <v>930</v>
      </c>
      <c r="X58" s="126"/>
      <c r="Y58" s="126"/>
    </row>
    <row r="59" spans="1:25">
      <c r="A59" s="285"/>
      <c r="B59" s="290"/>
      <c r="C59" s="344" t="s">
        <v>885</v>
      </c>
      <c r="D59" s="344" t="s">
        <v>431</v>
      </c>
      <c r="E59" s="337" t="s">
        <v>872</v>
      </c>
      <c r="F59" s="339" t="s">
        <v>440</v>
      </c>
      <c r="G59" s="285" t="s">
        <v>182</v>
      </c>
      <c r="H59" s="52" t="s">
        <v>286</v>
      </c>
      <c r="I59" s="52" t="s">
        <v>183</v>
      </c>
      <c r="J59" s="52"/>
      <c r="K59" s="52"/>
      <c r="L59" s="52"/>
      <c r="M59" s="52"/>
      <c r="N59" s="52"/>
      <c r="O59" s="52"/>
      <c r="P59" s="52"/>
      <c r="Q59" s="52"/>
      <c r="R59" s="289"/>
      <c r="S59" s="52"/>
      <c r="T59" s="302" t="s">
        <v>886</v>
      </c>
      <c r="U59" s="316" t="s">
        <v>852</v>
      </c>
      <c r="V59" s="314">
        <f t="shared" si="4"/>
        <v>36</v>
      </c>
      <c r="W59" t="s">
        <v>930</v>
      </c>
      <c r="X59" s="126"/>
      <c r="Y59" s="126"/>
    </row>
    <row r="60" spans="1:25">
      <c r="A60" s="285"/>
      <c r="B60" s="290"/>
      <c r="C60" s="342" t="s">
        <v>887</v>
      </c>
      <c r="D60" s="342" t="s">
        <v>295</v>
      </c>
      <c r="E60" s="337" t="s">
        <v>888</v>
      </c>
      <c r="F60" s="339" t="s">
        <v>663</v>
      </c>
      <c r="G60" s="285" t="s">
        <v>182</v>
      </c>
      <c r="H60" s="52" t="s">
        <v>183</v>
      </c>
      <c r="I60" s="52" t="s">
        <v>183</v>
      </c>
      <c r="J60" s="52"/>
      <c r="K60" s="52"/>
      <c r="L60" s="52"/>
      <c r="M60" s="52"/>
      <c r="N60" s="52"/>
      <c r="O60" s="52"/>
      <c r="P60" s="52"/>
      <c r="Q60" s="52"/>
      <c r="R60" s="289"/>
      <c r="S60" s="52"/>
      <c r="T60" s="302" t="s">
        <v>698</v>
      </c>
      <c r="U60" s="316" t="s">
        <v>852</v>
      </c>
      <c r="V60" s="314">
        <f t="shared" si="4"/>
        <v>35</v>
      </c>
      <c r="W60" t="s">
        <v>930</v>
      </c>
      <c r="X60" s="126"/>
      <c r="Y60" s="126"/>
    </row>
    <row r="61" spans="1:25">
      <c r="A61" s="46"/>
      <c r="B61" s="238"/>
      <c r="C61" s="347" t="s">
        <v>434</v>
      </c>
      <c r="D61" s="347" t="s">
        <v>71</v>
      </c>
      <c r="E61" s="347" t="s">
        <v>113</v>
      </c>
      <c r="F61" s="348" t="s">
        <v>424</v>
      </c>
      <c r="G61" s="206" t="s">
        <v>182</v>
      </c>
      <c r="H61" s="252" t="s">
        <v>286</v>
      </c>
      <c r="I61" s="247" t="s">
        <v>183</v>
      </c>
      <c r="J61" s="235"/>
      <c r="K61" s="235"/>
      <c r="L61" s="235"/>
      <c r="M61" s="235"/>
      <c r="N61" s="235"/>
      <c r="O61" s="227">
        <v>35</v>
      </c>
      <c r="P61" s="227"/>
      <c r="Q61" s="227"/>
      <c r="R61" s="293"/>
      <c r="S61" s="227"/>
      <c r="T61" s="299"/>
      <c r="U61" s="313">
        <v>1</v>
      </c>
      <c r="V61" s="314">
        <f t="shared" si="4"/>
        <v>35</v>
      </c>
      <c r="W61" t="s">
        <v>930</v>
      </c>
      <c r="X61" s="126"/>
      <c r="Y61" s="126"/>
    </row>
    <row r="62" spans="1:25">
      <c r="A62" s="46"/>
      <c r="B62" s="242"/>
      <c r="C62" s="342" t="s">
        <v>11</v>
      </c>
      <c r="D62" s="342" t="s">
        <v>889</v>
      </c>
      <c r="E62" s="337" t="s">
        <v>890</v>
      </c>
      <c r="F62" s="339" t="s">
        <v>476</v>
      </c>
      <c r="G62" s="285" t="s">
        <v>182</v>
      </c>
      <c r="H62" s="52" t="s">
        <v>183</v>
      </c>
      <c r="I62" s="52" t="s">
        <v>183</v>
      </c>
      <c r="J62" s="52"/>
      <c r="K62" s="52"/>
      <c r="L62" s="52"/>
      <c r="M62" s="52"/>
      <c r="N62" s="52"/>
      <c r="O62" s="52"/>
      <c r="P62" s="52"/>
      <c r="Q62" s="52"/>
      <c r="R62" s="289"/>
      <c r="S62" s="52"/>
      <c r="T62" s="302" t="s">
        <v>891</v>
      </c>
      <c r="U62" s="316" t="s">
        <v>852</v>
      </c>
      <c r="V62" s="314">
        <f t="shared" si="4"/>
        <v>34</v>
      </c>
      <c r="W62" t="s">
        <v>930</v>
      </c>
      <c r="X62" s="126"/>
      <c r="Y62" s="126"/>
    </row>
    <row r="63" spans="1:25" ht="16.5" customHeight="1">
      <c r="A63" s="46"/>
      <c r="B63" s="207"/>
      <c r="C63" s="347" t="s">
        <v>435</v>
      </c>
      <c r="D63" s="347" t="s">
        <v>299</v>
      </c>
      <c r="E63" s="347" t="s">
        <v>189</v>
      </c>
      <c r="F63" s="348" t="s">
        <v>426</v>
      </c>
      <c r="G63" s="207" t="s">
        <v>182</v>
      </c>
      <c r="H63" s="252" t="s">
        <v>286</v>
      </c>
      <c r="I63" s="247" t="s">
        <v>183</v>
      </c>
      <c r="J63" s="235"/>
      <c r="K63" s="235"/>
      <c r="L63" s="235"/>
      <c r="M63" s="235"/>
      <c r="N63" s="235"/>
      <c r="O63" s="227">
        <v>32</v>
      </c>
      <c r="P63" s="227"/>
      <c r="Q63" s="227"/>
      <c r="R63" s="293"/>
      <c r="S63" s="227"/>
      <c r="T63" s="299"/>
      <c r="U63" s="313">
        <v>1</v>
      </c>
      <c r="V63" s="314">
        <f t="shared" si="4"/>
        <v>32</v>
      </c>
      <c r="W63" t="s">
        <v>930</v>
      </c>
      <c r="X63" s="126"/>
      <c r="Y63" s="126"/>
    </row>
    <row r="64" spans="1:25">
      <c r="A64" s="46"/>
      <c r="B64" s="229"/>
      <c r="C64" s="342" t="s">
        <v>131</v>
      </c>
      <c r="D64" s="342" t="s">
        <v>604</v>
      </c>
      <c r="E64" s="337" t="s">
        <v>888</v>
      </c>
      <c r="F64" s="339" t="s">
        <v>687</v>
      </c>
      <c r="G64" s="285" t="s">
        <v>182</v>
      </c>
      <c r="H64" s="52" t="s">
        <v>183</v>
      </c>
      <c r="I64" s="52" t="s">
        <v>183</v>
      </c>
      <c r="J64" s="52"/>
      <c r="K64" s="52"/>
      <c r="L64" s="52"/>
      <c r="M64" s="52"/>
      <c r="N64" s="52"/>
      <c r="O64" s="52"/>
      <c r="P64" s="52"/>
      <c r="Q64" s="52"/>
      <c r="R64" s="289"/>
      <c r="S64" s="52"/>
      <c r="T64" s="302" t="s">
        <v>893</v>
      </c>
      <c r="U64" s="316" t="s">
        <v>852</v>
      </c>
      <c r="V64" s="314">
        <f t="shared" si="4"/>
        <v>30</v>
      </c>
      <c r="W64" t="s">
        <v>930</v>
      </c>
      <c r="X64" s="126"/>
      <c r="Y64" s="126"/>
    </row>
    <row r="65" spans="1:25">
      <c r="A65" s="285"/>
      <c r="B65" s="290"/>
      <c r="C65" s="347" t="s">
        <v>432</v>
      </c>
      <c r="D65" s="347" t="s">
        <v>431</v>
      </c>
      <c r="E65" s="347" t="s">
        <v>206</v>
      </c>
      <c r="F65" s="348" t="s">
        <v>425</v>
      </c>
      <c r="G65" s="207" t="s">
        <v>182</v>
      </c>
      <c r="H65" s="252" t="s">
        <v>286</v>
      </c>
      <c r="I65" s="247" t="s">
        <v>183</v>
      </c>
      <c r="J65" s="235"/>
      <c r="K65" s="235"/>
      <c r="L65" s="235"/>
      <c r="M65" s="235"/>
      <c r="N65" s="235"/>
      <c r="O65" s="227">
        <v>29</v>
      </c>
      <c r="P65" s="227"/>
      <c r="Q65" s="227"/>
      <c r="R65" s="293"/>
      <c r="S65" s="227"/>
      <c r="T65" s="299"/>
      <c r="U65" s="313">
        <v>1</v>
      </c>
      <c r="V65" s="314">
        <f t="shared" si="4"/>
        <v>29</v>
      </c>
      <c r="W65" t="s">
        <v>930</v>
      </c>
      <c r="X65" s="126"/>
      <c r="Y65" s="126"/>
    </row>
    <row r="66" spans="1:25">
      <c r="A66" s="46"/>
      <c r="B66" s="257"/>
      <c r="C66" s="344" t="s">
        <v>894</v>
      </c>
      <c r="D66" s="344" t="s">
        <v>895</v>
      </c>
      <c r="E66" s="344" t="s">
        <v>387</v>
      </c>
      <c r="F66" s="349">
        <v>1983</v>
      </c>
      <c r="G66" s="285" t="s">
        <v>182</v>
      </c>
      <c r="H66" s="290" t="s">
        <v>286</v>
      </c>
      <c r="I66" s="290" t="s">
        <v>183</v>
      </c>
      <c r="J66" s="290"/>
      <c r="K66" s="290"/>
      <c r="L66" s="290"/>
      <c r="M66" s="290"/>
      <c r="N66" s="290"/>
      <c r="O66" s="290"/>
      <c r="P66" s="290"/>
      <c r="Q66" s="290"/>
      <c r="R66" s="297"/>
      <c r="S66" s="290"/>
      <c r="T66" s="302" t="s">
        <v>696</v>
      </c>
      <c r="U66" s="316" t="s">
        <v>852</v>
      </c>
      <c r="V66" s="314">
        <f t="shared" si="4"/>
        <v>28</v>
      </c>
      <c r="W66" t="s">
        <v>930</v>
      </c>
      <c r="X66" s="126"/>
      <c r="Y66" s="126"/>
    </row>
    <row r="67" spans="1:25">
      <c r="A67" s="46"/>
      <c r="B67" s="257"/>
      <c r="C67" s="338" t="s">
        <v>711</v>
      </c>
      <c r="D67" s="338" t="s">
        <v>235</v>
      </c>
      <c r="E67" s="414" t="s">
        <v>712</v>
      </c>
      <c r="F67" s="338"/>
      <c r="G67" s="271"/>
      <c r="H67" s="249"/>
      <c r="I67" s="247" t="s">
        <v>183</v>
      </c>
      <c r="J67" s="239"/>
      <c r="K67" s="238"/>
      <c r="L67" s="240"/>
      <c r="M67" s="238"/>
      <c r="N67" s="241"/>
      <c r="O67" s="240"/>
      <c r="P67" s="240"/>
      <c r="Q67" s="240"/>
      <c r="R67" s="298"/>
      <c r="S67" s="227">
        <v>28</v>
      </c>
      <c r="T67" s="303"/>
      <c r="U67" s="317" t="s">
        <v>852</v>
      </c>
      <c r="V67" s="314">
        <f t="shared" si="4"/>
        <v>28</v>
      </c>
      <c r="W67" t="s">
        <v>930</v>
      </c>
      <c r="X67" s="126"/>
      <c r="Y67" s="126"/>
    </row>
    <row r="68" spans="1:25">
      <c r="A68" s="285"/>
      <c r="B68" s="290"/>
      <c r="C68" s="344" t="s">
        <v>96</v>
      </c>
      <c r="D68" s="344" t="s">
        <v>431</v>
      </c>
      <c r="E68" s="344" t="s">
        <v>896</v>
      </c>
      <c r="F68" s="349">
        <v>1975</v>
      </c>
      <c r="G68" s="285" t="s">
        <v>182</v>
      </c>
      <c r="H68" s="290" t="s">
        <v>183</v>
      </c>
      <c r="I68" s="290" t="s">
        <v>183</v>
      </c>
      <c r="J68" s="290"/>
      <c r="K68" s="290"/>
      <c r="L68" s="290"/>
      <c r="M68" s="290"/>
      <c r="N68" s="290"/>
      <c r="O68" s="290"/>
      <c r="P68" s="290"/>
      <c r="Q68" s="290"/>
      <c r="R68" s="297"/>
      <c r="S68" s="290"/>
      <c r="T68" s="302" t="s">
        <v>892</v>
      </c>
      <c r="U68" s="316" t="s">
        <v>852</v>
      </c>
      <c r="V68" s="314">
        <f t="shared" si="4"/>
        <v>27</v>
      </c>
      <c r="W68" t="s">
        <v>930</v>
      </c>
      <c r="X68" s="126"/>
      <c r="Y68" s="126"/>
    </row>
    <row r="69" spans="1:25" ht="18" customHeight="1">
      <c r="A69" s="285"/>
      <c r="B69" s="290"/>
      <c r="C69" s="344" t="s">
        <v>897</v>
      </c>
      <c r="D69" s="344" t="s">
        <v>192</v>
      </c>
      <c r="E69" s="344" t="s">
        <v>178</v>
      </c>
      <c r="F69" s="349">
        <v>1988</v>
      </c>
      <c r="G69" s="285" t="s">
        <v>182</v>
      </c>
      <c r="H69" s="290" t="s">
        <v>286</v>
      </c>
      <c r="I69" s="290" t="s">
        <v>183</v>
      </c>
      <c r="J69" s="290"/>
      <c r="K69" s="290"/>
      <c r="L69" s="290"/>
      <c r="M69" s="290"/>
      <c r="N69" s="290"/>
      <c r="O69" s="290"/>
      <c r="P69" s="290"/>
      <c r="Q69" s="290"/>
      <c r="R69" s="297"/>
      <c r="S69" s="290"/>
      <c r="T69" s="302" t="s">
        <v>664</v>
      </c>
      <c r="U69" s="316" t="s">
        <v>852</v>
      </c>
      <c r="V69" s="314">
        <f t="shared" si="4"/>
        <v>26</v>
      </c>
      <c r="W69" t="s">
        <v>930</v>
      </c>
      <c r="X69" s="126"/>
      <c r="Y69" s="126"/>
    </row>
    <row r="70" spans="1:25">
      <c r="A70" s="46"/>
      <c r="B70" s="259"/>
      <c r="C70" s="338" t="s">
        <v>713</v>
      </c>
      <c r="D70" s="338" t="s">
        <v>130</v>
      </c>
      <c r="E70" s="338" t="s">
        <v>714</v>
      </c>
      <c r="F70" s="338"/>
      <c r="G70" s="271" t="s">
        <v>182</v>
      </c>
      <c r="H70" s="249" t="s">
        <v>286</v>
      </c>
      <c r="I70" s="247" t="s">
        <v>183</v>
      </c>
      <c r="J70" s="239"/>
      <c r="K70" s="238"/>
      <c r="L70" s="240"/>
      <c r="M70" s="238"/>
      <c r="N70" s="241"/>
      <c r="O70" s="240"/>
      <c r="P70" s="240"/>
      <c r="Q70" s="240"/>
      <c r="R70" s="298"/>
      <c r="S70" s="227">
        <v>26</v>
      </c>
      <c r="T70" s="303"/>
      <c r="U70" s="317" t="s">
        <v>852</v>
      </c>
      <c r="V70" s="314">
        <f t="shared" si="4"/>
        <v>26</v>
      </c>
      <c r="W70" t="s">
        <v>930</v>
      </c>
      <c r="X70" s="126"/>
      <c r="Y70" s="126"/>
    </row>
    <row r="71" spans="1:25">
      <c r="A71" s="46"/>
      <c r="B71" s="238"/>
      <c r="C71" s="333" t="s">
        <v>660</v>
      </c>
      <c r="D71" s="333" t="s">
        <v>661</v>
      </c>
      <c r="E71" s="347" t="s">
        <v>662</v>
      </c>
      <c r="F71" s="336" t="s">
        <v>663</v>
      </c>
      <c r="G71" s="261" t="s">
        <v>179</v>
      </c>
      <c r="H71" s="274"/>
      <c r="I71" s="247" t="s">
        <v>183</v>
      </c>
      <c r="J71" s="242"/>
      <c r="K71" s="242"/>
      <c r="L71" s="242"/>
      <c r="M71" s="242"/>
      <c r="N71" s="242"/>
      <c r="O71" s="242"/>
      <c r="P71" s="242"/>
      <c r="Q71" s="242"/>
      <c r="R71" s="295" t="s">
        <v>664</v>
      </c>
      <c r="S71" s="235"/>
      <c r="T71" s="300"/>
      <c r="U71" s="315" t="s">
        <v>852</v>
      </c>
      <c r="V71" s="314">
        <f t="shared" si="4"/>
        <v>26</v>
      </c>
      <c r="W71" t="s">
        <v>930</v>
      </c>
      <c r="X71" s="126"/>
      <c r="Y71" s="126"/>
    </row>
    <row r="72" spans="1:25">
      <c r="A72" s="285"/>
      <c r="B72" s="290"/>
      <c r="C72" s="344" t="s">
        <v>350</v>
      </c>
      <c r="D72" s="344" t="s">
        <v>24</v>
      </c>
      <c r="E72" s="344" t="s">
        <v>387</v>
      </c>
      <c r="F72" s="349">
        <v>1985</v>
      </c>
      <c r="G72" s="285" t="s">
        <v>182</v>
      </c>
      <c r="H72" s="290" t="s">
        <v>286</v>
      </c>
      <c r="I72" s="290" t="s">
        <v>183</v>
      </c>
      <c r="J72" s="290"/>
      <c r="K72" s="290"/>
      <c r="L72" s="290"/>
      <c r="M72" s="290"/>
      <c r="N72" s="290"/>
      <c r="O72" s="290"/>
      <c r="P72" s="290"/>
      <c r="Q72" s="290"/>
      <c r="R72" s="297"/>
      <c r="S72" s="290"/>
      <c r="T72" s="302" t="s">
        <v>670</v>
      </c>
      <c r="U72" s="316" t="s">
        <v>852</v>
      </c>
      <c r="V72" s="314">
        <f t="shared" si="4"/>
        <v>24</v>
      </c>
      <c r="W72" t="s">
        <v>930</v>
      </c>
      <c r="X72" s="126"/>
      <c r="Y72" s="126"/>
    </row>
    <row r="73" spans="1:25">
      <c r="A73" s="46"/>
      <c r="B73" s="238"/>
      <c r="C73" s="327" t="s">
        <v>596</v>
      </c>
      <c r="D73" s="350" t="s">
        <v>130</v>
      </c>
      <c r="E73" s="350" t="s">
        <v>597</v>
      </c>
      <c r="F73" s="351">
        <v>1978</v>
      </c>
      <c r="G73" s="206" t="s">
        <v>179</v>
      </c>
      <c r="H73" s="258"/>
      <c r="I73" s="247" t="s">
        <v>183</v>
      </c>
      <c r="J73" s="231"/>
      <c r="K73" s="227"/>
      <c r="L73" s="227"/>
      <c r="M73" s="227"/>
      <c r="N73" s="227"/>
      <c r="O73" s="227"/>
      <c r="P73" s="227">
        <v>24</v>
      </c>
      <c r="Q73" s="227"/>
      <c r="R73" s="293"/>
      <c r="S73" s="227"/>
      <c r="T73" s="299"/>
      <c r="U73" s="313">
        <v>1</v>
      </c>
      <c r="V73" s="314">
        <f t="shared" si="4"/>
        <v>24</v>
      </c>
      <c r="W73" t="s">
        <v>930</v>
      </c>
      <c r="X73" s="126"/>
      <c r="Y73" s="126"/>
    </row>
    <row r="74" spans="1:25">
      <c r="A74" s="46"/>
      <c r="B74" s="229"/>
      <c r="C74" s="344" t="s">
        <v>898</v>
      </c>
      <c r="D74" s="344" t="s">
        <v>899</v>
      </c>
      <c r="E74" s="344" t="s">
        <v>900</v>
      </c>
      <c r="F74" s="349">
        <v>1975</v>
      </c>
      <c r="G74" s="285" t="s">
        <v>182</v>
      </c>
      <c r="H74" s="290" t="s">
        <v>183</v>
      </c>
      <c r="I74" s="290" t="s">
        <v>183</v>
      </c>
      <c r="J74" s="290"/>
      <c r="K74" s="290"/>
      <c r="L74" s="290"/>
      <c r="M74" s="290"/>
      <c r="N74" s="290"/>
      <c r="O74" s="290"/>
      <c r="P74" s="290"/>
      <c r="Q74" s="290"/>
      <c r="R74" s="297"/>
      <c r="S74" s="290"/>
      <c r="T74" s="302" t="s">
        <v>674</v>
      </c>
      <c r="U74" s="316" t="s">
        <v>852</v>
      </c>
      <c r="V74" s="314">
        <f t="shared" si="4"/>
        <v>23</v>
      </c>
      <c r="W74" t="s">
        <v>930</v>
      </c>
      <c r="X74" s="126"/>
      <c r="Y74" s="126"/>
    </row>
    <row r="75" spans="1:25">
      <c r="A75" s="46"/>
      <c r="B75" s="253"/>
      <c r="C75" s="344" t="s">
        <v>728</v>
      </c>
      <c r="D75" s="344" t="s">
        <v>729</v>
      </c>
      <c r="E75" s="344" t="s">
        <v>901</v>
      </c>
      <c r="F75" s="349">
        <v>1973</v>
      </c>
      <c r="G75" s="285" t="s">
        <v>182</v>
      </c>
      <c r="H75" s="290" t="s">
        <v>183</v>
      </c>
      <c r="I75" s="290" t="s">
        <v>183</v>
      </c>
      <c r="J75" s="290"/>
      <c r="K75" s="290"/>
      <c r="L75" s="290"/>
      <c r="M75" s="290"/>
      <c r="N75" s="290"/>
      <c r="O75" s="290"/>
      <c r="P75" s="290"/>
      <c r="Q75" s="290"/>
      <c r="R75" s="297"/>
      <c r="S75" s="290"/>
      <c r="T75" s="302" t="s">
        <v>676</v>
      </c>
      <c r="U75" s="316" t="s">
        <v>852</v>
      </c>
      <c r="V75" s="314">
        <f t="shared" si="4"/>
        <v>22</v>
      </c>
      <c r="W75" t="s">
        <v>930</v>
      </c>
      <c r="X75" s="126"/>
      <c r="Y75" s="126"/>
    </row>
    <row r="76" spans="1:25">
      <c r="A76" s="285"/>
      <c r="B76" s="290"/>
      <c r="C76" s="329" t="s">
        <v>437</v>
      </c>
      <c r="D76" s="330" t="s">
        <v>436</v>
      </c>
      <c r="E76" s="329" t="s">
        <v>427</v>
      </c>
      <c r="F76" s="331" t="s">
        <v>428</v>
      </c>
      <c r="G76" s="206" t="s">
        <v>182</v>
      </c>
      <c r="H76" s="252" t="s">
        <v>286</v>
      </c>
      <c r="I76" s="247" t="s">
        <v>183</v>
      </c>
      <c r="J76" s="234"/>
      <c r="K76" s="234"/>
      <c r="L76" s="234"/>
      <c r="M76" s="234"/>
      <c r="N76" s="234"/>
      <c r="O76" s="227">
        <v>22</v>
      </c>
      <c r="P76" s="227"/>
      <c r="Q76" s="227"/>
      <c r="R76" s="293"/>
      <c r="S76" s="227"/>
      <c r="T76" s="299"/>
      <c r="U76" s="313">
        <v>1</v>
      </c>
      <c r="V76" s="314">
        <f t="shared" si="4"/>
        <v>22</v>
      </c>
      <c r="W76" t="s">
        <v>930</v>
      </c>
      <c r="X76" s="126"/>
      <c r="Y76" s="126"/>
    </row>
    <row r="77" spans="1:25">
      <c r="A77" s="285"/>
      <c r="B77" s="290"/>
      <c r="C77" s="338" t="s">
        <v>715</v>
      </c>
      <c r="D77" s="338" t="s">
        <v>235</v>
      </c>
      <c r="E77" s="338" t="s">
        <v>716</v>
      </c>
      <c r="F77" s="338"/>
      <c r="G77" s="271" t="s">
        <v>182</v>
      </c>
      <c r="H77" s="249" t="s">
        <v>286</v>
      </c>
      <c r="I77" s="247" t="s">
        <v>183</v>
      </c>
      <c r="J77" s="239"/>
      <c r="K77" s="238"/>
      <c r="L77" s="240"/>
      <c r="M77" s="238"/>
      <c r="N77" s="241"/>
      <c r="O77" s="240"/>
      <c r="P77" s="240"/>
      <c r="Q77" s="240"/>
      <c r="R77" s="298"/>
      <c r="S77" s="227">
        <v>21</v>
      </c>
      <c r="T77" s="303"/>
      <c r="U77" s="317" t="s">
        <v>852</v>
      </c>
      <c r="V77" s="314">
        <f t="shared" si="4"/>
        <v>21</v>
      </c>
      <c r="W77" t="s">
        <v>930</v>
      </c>
      <c r="X77" s="126"/>
      <c r="Y77" s="126"/>
    </row>
    <row r="78" spans="1:25">
      <c r="A78" s="46"/>
      <c r="B78" s="256"/>
      <c r="C78" s="344" t="s">
        <v>902</v>
      </c>
      <c r="D78" s="344" t="s">
        <v>241</v>
      </c>
      <c r="E78" s="344" t="s">
        <v>157</v>
      </c>
      <c r="F78" s="349">
        <v>1964</v>
      </c>
      <c r="G78" s="285" t="s">
        <v>182</v>
      </c>
      <c r="H78" s="290" t="s">
        <v>183</v>
      </c>
      <c r="I78" s="290" t="s">
        <v>183</v>
      </c>
      <c r="J78" s="290"/>
      <c r="K78" s="290"/>
      <c r="L78" s="290"/>
      <c r="M78" s="290"/>
      <c r="N78" s="290"/>
      <c r="O78" s="290"/>
      <c r="P78" s="290"/>
      <c r="Q78" s="290"/>
      <c r="R78" s="297"/>
      <c r="S78" s="290"/>
      <c r="T78" s="302" t="s">
        <v>884</v>
      </c>
      <c r="U78" s="316" t="s">
        <v>852</v>
      </c>
      <c r="V78" s="314">
        <f t="shared" si="4"/>
        <v>21</v>
      </c>
      <c r="W78" t="s">
        <v>930</v>
      </c>
      <c r="X78" s="126"/>
      <c r="Y78" s="126"/>
    </row>
    <row r="79" spans="1:25">
      <c r="A79" s="285"/>
      <c r="B79" s="290"/>
      <c r="C79" s="338" t="s">
        <v>717</v>
      </c>
      <c r="D79" s="338" t="s">
        <v>236</v>
      </c>
      <c r="E79" s="338" t="s">
        <v>718</v>
      </c>
      <c r="F79" s="338"/>
      <c r="G79" s="271" t="s">
        <v>182</v>
      </c>
      <c r="H79" s="249" t="s">
        <v>286</v>
      </c>
      <c r="I79" s="247" t="s">
        <v>183</v>
      </c>
      <c r="J79" s="239"/>
      <c r="K79" s="238"/>
      <c r="L79" s="240"/>
      <c r="M79" s="238"/>
      <c r="N79" s="241"/>
      <c r="O79" s="240"/>
      <c r="P79" s="240"/>
      <c r="Q79" s="240"/>
      <c r="R79" s="298"/>
      <c r="S79" s="227">
        <v>20</v>
      </c>
      <c r="T79" s="303"/>
      <c r="U79" s="317" t="s">
        <v>852</v>
      </c>
      <c r="V79" s="314">
        <f t="shared" si="4"/>
        <v>20</v>
      </c>
      <c r="W79" t="s">
        <v>930</v>
      </c>
      <c r="X79" s="126"/>
      <c r="Y79" s="126"/>
    </row>
    <row r="80" spans="1:25">
      <c r="A80" s="46"/>
      <c r="B80" s="229"/>
      <c r="C80" s="352" t="s">
        <v>646</v>
      </c>
      <c r="D80" s="352" t="s">
        <v>75</v>
      </c>
      <c r="E80" s="352" t="s">
        <v>258</v>
      </c>
      <c r="F80" s="328">
        <v>1972</v>
      </c>
      <c r="G80" s="207" t="s">
        <v>182</v>
      </c>
      <c r="H80" s="252" t="s">
        <v>183</v>
      </c>
      <c r="I80" s="247" t="s">
        <v>183</v>
      </c>
      <c r="J80" s="231"/>
      <c r="K80" s="227"/>
      <c r="L80" s="227"/>
      <c r="M80" s="227"/>
      <c r="N80" s="227"/>
      <c r="O80" s="227"/>
      <c r="P80" s="227"/>
      <c r="Q80" s="227">
        <v>20</v>
      </c>
      <c r="R80" s="293"/>
      <c r="S80" s="227"/>
      <c r="T80" s="299"/>
      <c r="U80" s="313">
        <v>1</v>
      </c>
      <c r="V80" s="314">
        <f t="shared" si="4"/>
        <v>20</v>
      </c>
      <c r="W80" t="s">
        <v>930</v>
      </c>
      <c r="X80" s="126"/>
      <c r="Y80" s="126"/>
    </row>
    <row r="81" spans="1:25">
      <c r="A81" s="46"/>
      <c r="B81" s="253"/>
      <c r="C81" s="326" t="s">
        <v>82</v>
      </c>
      <c r="D81" s="327" t="s">
        <v>83</v>
      </c>
      <c r="E81" s="327" t="s">
        <v>84</v>
      </c>
      <c r="F81" s="328">
        <v>1969</v>
      </c>
      <c r="G81" s="207" t="s">
        <v>179</v>
      </c>
      <c r="H81" s="252"/>
      <c r="I81" s="247" t="s">
        <v>183</v>
      </c>
      <c r="J81" s="227"/>
      <c r="K81" s="227">
        <v>20</v>
      </c>
      <c r="L81" s="227"/>
      <c r="M81" s="227"/>
      <c r="N81" s="227"/>
      <c r="O81" s="227"/>
      <c r="P81" s="227"/>
      <c r="Q81" s="227"/>
      <c r="R81" s="293"/>
      <c r="S81" s="227"/>
      <c r="T81" s="299"/>
      <c r="U81" s="313">
        <v>1</v>
      </c>
      <c r="V81" s="314">
        <f t="shared" si="4"/>
        <v>20</v>
      </c>
      <c r="W81" t="s">
        <v>930</v>
      </c>
      <c r="X81" s="126"/>
      <c r="Y81" s="126"/>
    </row>
    <row r="82" spans="1:25">
      <c r="A82" s="46"/>
      <c r="B82" s="242"/>
      <c r="C82" s="344" t="s">
        <v>903</v>
      </c>
      <c r="D82" s="344" t="s">
        <v>436</v>
      </c>
      <c r="E82" s="344" t="s">
        <v>873</v>
      </c>
      <c r="F82" s="349">
        <v>1987</v>
      </c>
      <c r="G82" s="285" t="s">
        <v>182</v>
      </c>
      <c r="H82" s="290" t="s">
        <v>286</v>
      </c>
      <c r="I82" s="290" t="s">
        <v>183</v>
      </c>
      <c r="J82" s="290"/>
      <c r="K82" s="290"/>
      <c r="L82" s="290"/>
      <c r="M82" s="290"/>
      <c r="N82" s="290"/>
      <c r="O82" s="290"/>
      <c r="P82" s="290"/>
      <c r="Q82" s="290"/>
      <c r="R82" s="297"/>
      <c r="S82" s="290"/>
      <c r="T82" s="302" t="s">
        <v>678</v>
      </c>
      <c r="U82" s="316" t="s">
        <v>852</v>
      </c>
      <c r="V82" s="314">
        <f t="shared" si="4"/>
        <v>20</v>
      </c>
      <c r="W82" t="s">
        <v>930</v>
      </c>
      <c r="X82" s="126"/>
      <c r="Y82" s="126"/>
    </row>
    <row r="83" spans="1:25">
      <c r="A83" s="46"/>
      <c r="B83" s="226"/>
      <c r="C83" s="344" t="s">
        <v>904</v>
      </c>
      <c r="D83" s="344" t="s">
        <v>905</v>
      </c>
      <c r="E83" s="344" t="s">
        <v>873</v>
      </c>
      <c r="F83" s="349">
        <v>1962</v>
      </c>
      <c r="G83" s="288" t="s">
        <v>182</v>
      </c>
      <c r="H83" s="290" t="s">
        <v>183</v>
      </c>
      <c r="I83" s="290" t="s">
        <v>183</v>
      </c>
      <c r="J83" s="290"/>
      <c r="K83" s="290"/>
      <c r="L83" s="290"/>
      <c r="M83" s="290"/>
      <c r="N83" s="290"/>
      <c r="O83" s="290"/>
      <c r="P83" s="290"/>
      <c r="Q83" s="290"/>
      <c r="R83" s="297"/>
      <c r="S83" s="290"/>
      <c r="T83" s="302" t="s">
        <v>883</v>
      </c>
      <c r="U83" s="316" t="s">
        <v>852</v>
      </c>
      <c r="V83" s="314">
        <f t="shared" si="4"/>
        <v>19</v>
      </c>
      <c r="W83" t="s">
        <v>930</v>
      </c>
      <c r="X83" s="126"/>
      <c r="Y83" s="126"/>
    </row>
    <row r="84" spans="1:25">
      <c r="A84" s="285"/>
      <c r="B84" s="290"/>
      <c r="C84" s="327" t="s">
        <v>599</v>
      </c>
      <c r="D84" s="350" t="s">
        <v>51</v>
      </c>
      <c r="E84" s="350" t="s">
        <v>157</v>
      </c>
      <c r="F84" s="351">
        <v>1967</v>
      </c>
      <c r="G84" s="206" t="s">
        <v>179</v>
      </c>
      <c r="H84" s="258"/>
      <c r="I84" s="247" t="s">
        <v>183</v>
      </c>
      <c r="J84" s="231"/>
      <c r="K84" s="227"/>
      <c r="L84" s="227"/>
      <c r="M84" s="227"/>
      <c r="N84" s="227"/>
      <c r="O84" s="227"/>
      <c r="P84" s="227">
        <v>18</v>
      </c>
      <c r="Q84" s="227"/>
      <c r="R84" s="293"/>
      <c r="S84" s="227"/>
      <c r="T84" s="299"/>
      <c r="U84" s="313">
        <v>1</v>
      </c>
      <c r="V84" s="314">
        <f t="shared" si="4"/>
        <v>18</v>
      </c>
      <c r="W84" t="s">
        <v>930</v>
      </c>
      <c r="X84" s="126"/>
      <c r="Y84" s="126"/>
    </row>
    <row r="85" spans="1:25">
      <c r="A85" s="46"/>
      <c r="B85" s="226"/>
      <c r="C85" s="344" t="s">
        <v>906</v>
      </c>
      <c r="D85" s="344" t="s">
        <v>907</v>
      </c>
      <c r="E85" s="344" t="s">
        <v>908</v>
      </c>
      <c r="F85" s="349">
        <v>1964</v>
      </c>
      <c r="G85" s="285" t="s">
        <v>182</v>
      </c>
      <c r="H85" s="290" t="s">
        <v>183</v>
      </c>
      <c r="I85" s="290" t="s">
        <v>183</v>
      </c>
      <c r="J85" s="290"/>
      <c r="K85" s="290"/>
      <c r="L85" s="290"/>
      <c r="M85" s="290"/>
      <c r="N85" s="290"/>
      <c r="O85" s="290"/>
      <c r="P85" s="290"/>
      <c r="Q85" s="290"/>
      <c r="R85" s="297"/>
      <c r="S85" s="290"/>
      <c r="T85" s="302" t="s">
        <v>882</v>
      </c>
      <c r="U85" s="316" t="s">
        <v>852</v>
      </c>
      <c r="V85" s="314">
        <f t="shared" ref="V85:V112" si="5">K85+L85+M85+N85+O85+P85+Q85+R85+S85+T85</f>
        <v>18</v>
      </c>
      <c r="W85" t="s">
        <v>930</v>
      </c>
      <c r="X85" s="126"/>
      <c r="Y85" s="126"/>
    </row>
    <row r="86" spans="1:25">
      <c r="A86" s="46"/>
      <c r="B86" s="229"/>
      <c r="C86" s="327" t="s">
        <v>647</v>
      </c>
      <c r="D86" s="327" t="s">
        <v>436</v>
      </c>
      <c r="E86" s="327" t="s">
        <v>338</v>
      </c>
      <c r="F86" s="328">
        <v>1992</v>
      </c>
      <c r="G86" s="207" t="s">
        <v>182</v>
      </c>
      <c r="H86" s="252" t="s">
        <v>286</v>
      </c>
      <c r="I86" s="247" t="s">
        <v>183</v>
      </c>
      <c r="J86" s="231"/>
      <c r="K86" s="227"/>
      <c r="L86" s="227"/>
      <c r="M86" s="227"/>
      <c r="N86" s="227"/>
      <c r="O86" s="227"/>
      <c r="P86" s="227"/>
      <c r="Q86" s="227">
        <v>16</v>
      </c>
      <c r="R86" s="293"/>
      <c r="S86" s="227"/>
      <c r="T86" s="299"/>
      <c r="U86" s="313">
        <v>1</v>
      </c>
      <c r="V86" s="314">
        <f t="shared" si="5"/>
        <v>16</v>
      </c>
      <c r="W86" t="s">
        <v>930</v>
      </c>
      <c r="X86" s="126"/>
      <c r="Y86" s="126"/>
    </row>
    <row r="87" spans="1:25">
      <c r="A87" s="46"/>
      <c r="B87" s="236"/>
      <c r="C87" s="332" t="s">
        <v>23</v>
      </c>
      <c r="D87" s="333" t="s">
        <v>24</v>
      </c>
      <c r="E87" s="333" t="s">
        <v>203</v>
      </c>
      <c r="F87" s="334">
        <v>1973</v>
      </c>
      <c r="G87" s="206" t="s">
        <v>182</v>
      </c>
      <c r="H87" s="252" t="s">
        <v>183</v>
      </c>
      <c r="I87" s="247" t="s">
        <v>183</v>
      </c>
      <c r="J87" s="227"/>
      <c r="K87" s="227">
        <v>16</v>
      </c>
      <c r="L87" s="227"/>
      <c r="M87" s="227"/>
      <c r="N87" s="227"/>
      <c r="O87" s="227"/>
      <c r="P87" s="227"/>
      <c r="Q87" s="227"/>
      <c r="R87" s="293"/>
      <c r="S87" s="227"/>
      <c r="T87" s="299"/>
      <c r="U87" s="313">
        <v>1</v>
      </c>
      <c r="V87" s="314">
        <f t="shared" si="5"/>
        <v>16</v>
      </c>
      <c r="W87" t="s">
        <v>930</v>
      </c>
      <c r="X87" s="126"/>
      <c r="Y87" s="126"/>
    </row>
    <row r="88" spans="1:25">
      <c r="A88" s="285"/>
      <c r="B88" s="290"/>
      <c r="C88" s="333" t="s">
        <v>681</v>
      </c>
      <c r="D88" s="333" t="s">
        <v>682</v>
      </c>
      <c r="E88" s="347" t="s">
        <v>683</v>
      </c>
      <c r="F88" s="336" t="s">
        <v>429</v>
      </c>
      <c r="G88" s="261" t="s">
        <v>182</v>
      </c>
      <c r="H88" s="274" t="s">
        <v>183</v>
      </c>
      <c r="I88" s="247" t="s">
        <v>183</v>
      </c>
      <c r="J88" s="242"/>
      <c r="K88" s="242"/>
      <c r="L88" s="242"/>
      <c r="M88" s="242"/>
      <c r="N88" s="242"/>
      <c r="O88" s="242"/>
      <c r="P88" s="242"/>
      <c r="Q88" s="242"/>
      <c r="R88" s="295" t="s">
        <v>684</v>
      </c>
      <c r="S88" s="235"/>
      <c r="T88" s="300"/>
      <c r="U88" s="315" t="s">
        <v>852</v>
      </c>
      <c r="V88" s="314">
        <f t="shared" si="5"/>
        <v>16</v>
      </c>
      <c r="W88" t="s">
        <v>930</v>
      </c>
      <c r="X88" s="126"/>
      <c r="Y88" s="126"/>
    </row>
    <row r="89" spans="1:25">
      <c r="A89" s="46"/>
      <c r="B89" s="226"/>
      <c r="C89" s="344" t="s">
        <v>909</v>
      </c>
      <c r="D89" s="344" t="s">
        <v>181</v>
      </c>
      <c r="E89" s="344" t="s">
        <v>910</v>
      </c>
      <c r="F89" s="349">
        <v>1964</v>
      </c>
      <c r="G89" s="285" t="s">
        <v>182</v>
      </c>
      <c r="H89" s="290" t="s">
        <v>183</v>
      </c>
      <c r="I89" s="290" t="s">
        <v>183</v>
      </c>
      <c r="J89" s="290"/>
      <c r="K89" s="290"/>
      <c r="L89" s="290"/>
      <c r="M89" s="290"/>
      <c r="N89" s="290"/>
      <c r="O89" s="290"/>
      <c r="P89" s="290"/>
      <c r="Q89" s="290"/>
      <c r="R89" s="297"/>
      <c r="S89" s="290"/>
      <c r="T89" s="302" t="s">
        <v>844</v>
      </c>
      <c r="U89" s="316" t="s">
        <v>852</v>
      </c>
      <c r="V89" s="314">
        <f t="shared" si="5"/>
        <v>15</v>
      </c>
      <c r="W89" t="s">
        <v>930</v>
      </c>
      <c r="X89" s="126"/>
      <c r="Y89" s="126"/>
    </row>
    <row r="90" spans="1:25">
      <c r="A90" s="46"/>
      <c r="B90" s="226"/>
      <c r="C90" s="326" t="s">
        <v>298</v>
      </c>
      <c r="D90" s="327" t="s">
        <v>299</v>
      </c>
      <c r="E90" s="327" t="s">
        <v>283</v>
      </c>
      <c r="F90" s="328">
        <v>1988</v>
      </c>
      <c r="G90" s="207" t="s">
        <v>300</v>
      </c>
      <c r="H90" s="252"/>
      <c r="I90" s="247" t="s">
        <v>183</v>
      </c>
      <c r="J90" s="231"/>
      <c r="K90" s="227"/>
      <c r="L90" s="227">
        <v>15</v>
      </c>
      <c r="M90" s="227"/>
      <c r="N90" s="227"/>
      <c r="O90" s="227"/>
      <c r="P90" s="227"/>
      <c r="Q90" s="227"/>
      <c r="R90" s="293"/>
      <c r="S90" s="227"/>
      <c r="T90" s="299"/>
      <c r="U90" s="313">
        <v>1</v>
      </c>
      <c r="V90" s="314">
        <f t="shared" si="5"/>
        <v>15</v>
      </c>
      <c r="W90" t="s">
        <v>930</v>
      </c>
      <c r="X90" s="126"/>
      <c r="Y90" s="126"/>
    </row>
    <row r="91" spans="1:25">
      <c r="A91" s="46"/>
      <c r="B91" s="226"/>
      <c r="C91" s="326" t="s">
        <v>4</v>
      </c>
      <c r="D91" s="327" t="s">
        <v>5</v>
      </c>
      <c r="E91" s="327" t="s">
        <v>283</v>
      </c>
      <c r="F91" s="328">
        <v>1983</v>
      </c>
      <c r="G91" s="207"/>
      <c r="H91" s="249"/>
      <c r="I91" s="247" t="s">
        <v>183</v>
      </c>
      <c r="J91" s="227"/>
      <c r="K91" s="227">
        <v>15</v>
      </c>
      <c r="L91" s="227"/>
      <c r="M91" s="227"/>
      <c r="N91" s="227"/>
      <c r="O91" s="227"/>
      <c r="P91" s="227"/>
      <c r="Q91" s="227"/>
      <c r="R91" s="293"/>
      <c r="S91" s="227"/>
      <c r="T91" s="299"/>
      <c r="U91" s="313">
        <v>1</v>
      </c>
      <c r="V91" s="314">
        <f t="shared" si="5"/>
        <v>15</v>
      </c>
      <c r="W91" t="s">
        <v>930</v>
      </c>
      <c r="X91" s="126"/>
      <c r="Y91" s="126"/>
    </row>
    <row r="92" spans="1:25">
      <c r="A92" s="46"/>
      <c r="B92" s="259"/>
      <c r="C92" s="344" t="s">
        <v>143</v>
      </c>
      <c r="D92" s="344" t="s">
        <v>144</v>
      </c>
      <c r="E92" s="344" t="s">
        <v>908</v>
      </c>
      <c r="F92" s="349">
        <v>1963</v>
      </c>
      <c r="G92" s="285" t="s">
        <v>182</v>
      </c>
      <c r="H92" s="290" t="s">
        <v>183</v>
      </c>
      <c r="I92" s="290" t="s">
        <v>183</v>
      </c>
      <c r="J92" s="290"/>
      <c r="K92" s="290"/>
      <c r="L92" s="290"/>
      <c r="M92" s="290"/>
      <c r="N92" s="290"/>
      <c r="O92" s="290"/>
      <c r="P92" s="290"/>
      <c r="Q92" s="290"/>
      <c r="R92" s="297"/>
      <c r="S92" s="290"/>
      <c r="T92" s="302" t="s">
        <v>874</v>
      </c>
      <c r="U92" s="316" t="s">
        <v>852</v>
      </c>
      <c r="V92" s="314">
        <f t="shared" si="5"/>
        <v>14</v>
      </c>
      <c r="W92" t="s">
        <v>930</v>
      </c>
      <c r="X92" s="126"/>
      <c r="Y92" s="126"/>
    </row>
    <row r="93" spans="1:25">
      <c r="A93" s="46"/>
      <c r="B93" s="238"/>
      <c r="C93" s="326" t="s">
        <v>301</v>
      </c>
      <c r="D93" s="327" t="s">
        <v>302</v>
      </c>
      <c r="E93" s="327" t="s">
        <v>303</v>
      </c>
      <c r="F93" s="328">
        <v>1978</v>
      </c>
      <c r="G93" s="207" t="s">
        <v>182</v>
      </c>
      <c r="H93" s="252" t="s">
        <v>286</v>
      </c>
      <c r="I93" s="247" t="s">
        <v>183</v>
      </c>
      <c r="J93" s="231"/>
      <c r="K93" s="227"/>
      <c r="L93" s="227">
        <v>14</v>
      </c>
      <c r="M93" s="227"/>
      <c r="N93" s="227"/>
      <c r="O93" s="227"/>
      <c r="P93" s="227"/>
      <c r="Q93" s="227"/>
      <c r="R93" s="293"/>
      <c r="S93" s="227"/>
      <c r="T93" s="299"/>
      <c r="U93" s="313">
        <v>1</v>
      </c>
      <c r="V93" s="314">
        <f t="shared" si="5"/>
        <v>14</v>
      </c>
      <c r="W93" t="s">
        <v>930</v>
      </c>
      <c r="X93" s="126"/>
      <c r="Y93" s="126"/>
    </row>
    <row r="94" spans="1:25">
      <c r="A94" s="46"/>
      <c r="B94" s="229"/>
      <c r="C94" s="353" t="s">
        <v>433</v>
      </c>
      <c r="D94" s="354" t="s">
        <v>235</v>
      </c>
      <c r="E94" s="329" t="s">
        <v>430</v>
      </c>
      <c r="F94" s="331" t="s">
        <v>428</v>
      </c>
      <c r="G94" s="207" t="s">
        <v>182</v>
      </c>
      <c r="H94" s="252" t="s">
        <v>286</v>
      </c>
      <c r="I94" s="247" t="s">
        <v>183</v>
      </c>
      <c r="J94" s="234"/>
      <c r="K94" s="234"/>
      <c r="L94" s="234"/>
      <c r="M94" s="234"/>
      <c r="N94" s="234"/>
      <c r="O94" s="227">
        <v>13</v>
      </c>
      <c r="P94" s="227"/>
      <c r="Q94" s="227"/>
      <c r="R94" s="293"/>
      <c r="S94" s="227"/>
      <c r="T94" s="299"/>
      <c r="U94" s="313">
        <v>1</v>
      </c>
      <c r="V94" s="314">
        <f t="shared" si="5"/>
        <v>13</v>
      </c>
      <c r="W94" t="s">
        <v>930</v>
      </c>
      <c r="X94" s="126"/>
      <c r="Y94" s="126"/>
    </row>
    <row r="95" spans="1:25">
      <c r="A95" s="46"/>
      <c r="B95" s="253"/>
      <c r="C95" s="338" t="s">
        <v>260</v>
      </c>
      <c r="D95" s="338" t="s">
        <v>723</v>
      </c>
      <c r="E95" s="338" t="s">
        <v>1136</v>
      </c>
      <c r="F95" s="338"/>
      <c r="G95" s="271" t="s">
        <v>182</v>
      </c>
      <c r="H95" s="249" t="s">
        <v>183</v>
      </c>
      <c r="I95" s="247" t="s">
        <v>183</v>
      </c>
      <c r="J95" s="239"/>
      <c r="K95" s="238"/>
      <c r="L95" s="240"/>
      <c r="M95" s="238"/>
      <c r="N95" s="241"/>
      <c r="O95" s="240"/>
      <c r="P95" s="240"/>
      <c r="Q95" s="240"/>
      <c r="R95" s="298"/>
      <c r="S95" s="227">
        <v>11</v>
      </c>
      <c r="T95" s="303"/>
      <c r="U95" s="317" t="s">
        <v>852</v>
      </c>
      <c r="V95" s="314">
        <f t="shared" si="5"/>
        <v>11</v>
      </c>
      <c r="W95" t="s">
        <v>930</v>
      </c>
      <c r="X95" s="126"/>
      <c r="Y95" s="126"/>
    </row>
    <row r="96" spans="1:25">
      <c r="A96" s="46"/>
      <c r="B96" s="238"/>
      <c r="C96" s="355" t="s">
        <v>269</v>
      </c>
      <c r="D96" s="355" t="s">
        <v>270</v>
      </c>
      <c r="E96" s="355" t="s">
        <v>195</v>
      </c>
      <c r="F96" s="356">
        <v>1964</v>
      </c>
      <c r="G96" s="255" t="s">
        <v>182</v>
      </c>
      <c r="H96" s="252" t="s">
        <v>183</v>
      </c>
      <c r="I96" s="247" t="s">
        <v>183</v>
      </c>
      <c r="J96" s="227"/>
      <c r="K96" s="227">
        <v>11</v>
      </c>
      <c r="L96" s="227"/>
      <c r="M96" s="227"/>
      <c r="N96" s="227"/>
      <c r="O96" s="227"/>
      <c r="P96" s="227"/>
      <c r="Q96" s="227"/>
      <c r="R96" s="293"/>
      <c r="S96" s="227"/>
      <c r="T96" s="299"/>
      <c r="U96" s="313">
        <v>1</v>
      </c>
      <c r="V96" s="314">
        <f t="shared" si="5"/>
        <v>11</v>
      </c>
      <c r="W96" t="s">
        <v>930</v>
      </c>
      <c r="X96" s="126"/>
      <c r="Y96" s="126"/>
    </row>
    <row r="97" spans="1:25">
      <c r="A97" s="46"/>
      <c r="B97" s="253"/>
      <c r="C97" s="326" t="s">
        <v>304</v>
      </c>
      <c r="D97" s="327" t="s">
        <v>156</v>
      </c>
      <c r="E97" s="327" t="s">
        <v>305</v>
      </c>
      <c r="F97" s="328">
        <v>1979</v>
      </c>
      <c r="G97" s="207" t="s">
        <v>179</v>
      </c>
      <c r="H97" s="252"/>
      <c r="I97" s="247" t="s">
        <v>183</v>
      </c>
      <c r="J97" s="231"/>
      <c r="K97" s="227"/>
      <c r="L97" s="227">
        <v>11</v>
      </c>
      <c r="M97" s="227"/>
      <c r="N97" s="227"/>
      <c r="O97" s="227"/>
      <c r="P97" s="227"/>
      <c r="Q97" s="227"/>
      <c r="R97" s="293"/>
      <c r="S97" s="227"/>
      <c r="T97" s="299"/>
      <c r="U97" s="313">
        <v>1</v>
      </c>
      <c r="V97" s="314">
        <f t="shared" si="5"/>
        <v>11</v>
      </c>
      <c r="W97" t="s">
        <v>930</v>
      </c>
      <c r="X97" s="126"/>
      <c r="Y97" s="126"/>
    </row>
    <row r="98" spans="1:25">
      <c r="A98" s="285"/>
      <c r="B98" s="290"/>
      <c r="C98" s="338" t="s">
        <v>725</v>
      </c>
      <c r="D98" s="338" t="s">
        <v>726</v>
      </c>
      <c r="E98" s="338" t="s">
        <v>727</v>
      </c>
      <c r="F98" s="338"/>
      <c r="G98" s="271" t="s">
        <v>182</v>
      </c>
      <c r="H98" s="252" t="s">
        <v>286</v>
      </c>
      <c r="I98" s="247" t="s">
        <v>183</v>
      </c>
      <c r="J98" s="239"/>
      <c r="K98" s="238"/>
      <c r="L98" s="240"/>
      <c r="M98" s="238"/>
      <c r="N98" s="241"/>
      <c r="O98" s="240"/>
      <c r="P98" s="240"/>
      <c r="Q98" s="240"/>
      <c r="R98" s="298"/>
      <c r="S98" s="227">
        <v>10</v>
      </c>
      <c r="T98" s="299"/>
      <c r="U98" s="313">
        <v>1</v>
      </c>
      <c r="V98" s="314">
        <f t="shared" si="5"/>
        <v>10</v>
      </c>
      <c r="W98" t="s">
        <v>930</v>
      </c>
      <c r="X98" s="126"/>
      <c r="Y98" s="126"/>
    </row>
    <row r="99" spans="1:25">
      <c r="A99" s="285"/>
      <c r="B99" s="290"/>
      <c r="C99" s="344" t="s">
        <v>64</v>
      </c>
      <c r="D99" s="415" t="s">
        <v>19</v>
      </c>
      <c r="E99" s="344" t="s">
        <v>381</v>
      </c>
      <c r="F99" s="349">
        <v>1965</v>
      </c>
      <c r="G99" s="285" t="s">
        <v>182</v>
      </c>
      <c r="H99" s="290" t="s">
        <v>183</v>
      </c>
      <c r="I99" s="290" t="s">
        <v>183</v>
      </c>
      <c r="J99" s="290"/>
      <c r="K99" s="290"/>
      <c r="L99" s="290"/>
      <c r="M99" s="290"/>
      <c r="N99" s="290"/>
      <c r="O99" s="290"/>
      <c r="P99" s="290"/>
      <c r="Q99" s="290"/>
      <c r="R99" s="297"/>
      <c r="S99" s="290"/>
      <c r="T99" s="302" t="s">
        <v>868</v>
      </c>
      <c r="U99" s="316" t="s">
        <v>852</v>
      </c>
      <c r="V99" s="314">
        <f t="shared" si="5"/>
        <v>10</v>
      </c>
      <c r="W99" t="s">
        <v>930</v>
      </c>
      <c r="X99" s="126"/>
      <c r="Y99" s="126"/>
    </row>
    <row r="100" spans="1:25">
      <c r="A100" s="46"/>
      <c r="B100" s="244"/>
      <c r="C100" s="344" t="s">
        <v>911</v>
      </c>
      <c r="D100" s="344" t="s">
        <v>912</v>
      </c>
      <c r="E100" s="344" t="s">
        <v>913</v>
      </c>
      <c r="F100" s="349">
        <v>1965</v>
      </c>
      <c r="G100" s="285" t="s">
        <v>182</v>
      </c>
      <c r="H100" s="290" t="s">
        <v>183</v>
      </c>
      <c r="I100" s="290" t="s">
        <v>183</v>
      </c>
      <c r="J100" s="290"/>
      <c r="K100" s="290"/>
      <c r="L100" s="290"/>
      <c r="M100" s="290"/>
      <c r="N100" s="290"/>
      <c r="O100" s="290"/>
      <c r="P100" s="290"/>
      <c r="Q100" s="290"/>
      <c r="R100" s="297"/>
      <c r="S100" s="290"/>
      <c r="T100" s="302" t="s">
        <v>867</v>
      </c>
      <c r="U100" s="316" t="s">
        <v>852</v>
      </c>
      <c r="V100" s="314">
        <f t="shared" si="5"/>
        <v>9</v>
      </c>
      <c r="W100" t="s">
        <v>930</v>
      </c>
      <c r="X100" s="126"/>
      <c r="Y100" s="126"/>
    </row>
    <row r="101" spans="1:25">
      <c r="A101" s="285"/>
      <c r="B101" s="290"/>
      <c r="C101" s="344" t="s">
        <v>914</v>
      </c>
      <c r="D101" s="344" t="s">
        <v>915</v>
      </c>
      <c r="E101" s="344" t="s">
        <v>913</v>
      </c>
      <c r="F101" s="349">
        <v>1963</v>
      </c>
      <c r="G101" s="285" t="s">
        <v>182</v>
      </c>
      <c r="H101" s="290" t="s">
        <v>183</v>
      </c>
      <c r="I101" s="290" t="s">
        <v>183</v>
      </c>
      <c r="J101" s="290"/>
      <c r="K101" s="290"/>
      <c r="L101" s="290"/>
      <c r="M101" s="290"/>
      <c r="N101" s="290"/>
      <c r="O101" s="290"/>
      <c r="P101" s="290"/>
      <c r="Q101" s="290"/>
      <c r="R101" s="297"/>
      <c r="S101" s="290"/>
      <c r="T101" s="302" t="s">
        <v>679</v>
      </c>
      <c r="U101" s="316" t="s">
        <v>852</v>
      </c>
      <c r="V101" s="314">
        <f t="shared" si="5"/>
        <v>8</v>
      </c>
      <c r="W101" t="s">
        <v>930</v>
      </c>
      <c r="X101" s="126"/>
      <c r="Y101" s="126"/>
    </row>
    <row r="102" spans="1:25">
      <c r="A102" s="46"/>
      <c r="B102" s="256"/>
      <c r="C102" s="327" t="s">
        <v>601</v>
      </c>
      <c r="D102" s="350" t="s">
        <v>256</v>
      </c>
      <c r="E102" s="350" t="s">
        <v>602</v>
      </c>
      <c r="F102" s="351">
        <v>1965</v>
      </c>
      <c r="G102" s="206" t="s">
        <v>182</v>
      </c>
      <c r="H102" s="258" t="s">
        <v>183</v>
      </c>
      <c r="I102" s="247" t="s">
        <v>183</v>
      </c>
      <c r="J102" s="231"/>
      <c r="K102" s="227"/>
      <c r="L102" s="227"/>
      <c r="M102" s="227"/>
      <c r="N102" s="227"/>
      <c r="O102" s="227"/>
      <c r="P102" s="227">
        <v>7</v>
      </c>
      <c r="Q102" s="227"/>
      <c r="R102" s="293"/>
      <c r="S102" s="227"/>
      <c r="T102" s="299"/>
      <c r="U102" s="313">
        <v>1</v>
      </c>
      <c r="V102" s="314">
        <f t="shared" si="5"/>
        <v>7</v>
      </c>
      <c r="W102" t="s">
        <v>930</v>
      </c>
      <c r="X102" s="126"/>
      <c r="Y102" s="126"/>
    </row>
    <row r="103" spans="1:25">
      <c r="A103" s="46"/>
      <c r="B103" s="238"/>
      <c r="C103" s="338" t="s">
        <v>728</v>
      </c>
      <c r="D103" s="338" t="s">
        <v>729</v>
      </c>
      <c r="E103" s="338" t="s">
        <v>722</v>
      </c>
      <c r="F103" s="338"/>
      <c r="G103" s="271" t="s">
        <v>182</v>
      </c>
      <c r="H103" s="249" t="s">
        <v>286</v>
      </c>
      <c r="I103" s="247" t="s">
        <v>183</v>
      </c>
      <c r="J103" s="239"/>
      <c r="K103" s="238"/>
      <c r="L103" s="240"/>
      <c r="M103" s="238"/>
      <c r="N103" s="241"/>
      <c r="O103" s="240"/>
      <c r="P103" s="240"/>
      <c r="Q103" s="240"/>
      <c r="R103" s="298"/>
      <c r="S103" s="227">
        <v>7</v>
      </c>
      <c r="T103" s="304"/>
      <c r="U103" s="318">
        <v>1</v>
      </c>
      <c r="V103" s="314">
        <f t="shared" si="5"/>
        <v>7</v>
      </c>
      <c r="W103" t="s">
        <v>930</v>
      </c>
      <c r="X103" s="126"/>
      <c r="Y103" s="126"/>
    </row>
    <row r="104" spans="1:25">
      <c r="A104" s="285"/>
      <c r="B104" s="290"/>
      <c r="C104" s="344" t="s">
        <v>916</v>
      </c>
      <c r="D104" s="344" t="s">
        <v>295</v>
      </c>
      <c r="E104" s="344" t="s">
        <v>862</v>
      </c>
      <c r="F104" s="349">
        <v>1962</v>
      </c>
      <c r="G104" s="288" t="s">
        <v>182</v>
      </c>
      <c r="H104" s="290" t="s">
        <v>183</v>
      </c>
      <c r="I104" s="290" t="s">
        <v>183</v>
      </c>
      <c r="J104" s="290"/>
      <c r="K104" s="290"/>
      <c r="L104" s="290"/>
      <c r="M104" s="290"/>
      <c r="N104" s="290"/>
      <c r="O104" s="290"/>
      <c r="P104" s="290"/>
      <c r="Q104" s="290"/>
      <c r="R104" s="297"/>
      <c r="S104" s="290"/>
      <c r="T104" s="302" t="s">
        <v>863</v>
      </c>
      <c r="U104" s="316" t="s">
        <v>852</v>
      </c>
      <c r="V104" s="314">
        <f t="shared" si="5"/>
        <v>7</v>
      </c>
      <c r="W104" t="s">
        <v>930</v>
      </c>
      <c r="X104" s="126"/>
      <c r="Y104" s="126"/>
    </row>
    <row r="105" spans="1:25">
      <c r="A105" s="285"/>
      <c r="B105" s="290"/>
      <c r="C105" s="344" t="s">
        <v>917</v>
      </c>
      <c r="D105" s="344" t="s">
        <v>918</v>
      </c>
      <c r="E105" s="344" t="s">
        <v>387</v>
      </c>
      <c r="F105" s="349">
        <v>1964</v>
      </c>
      <c r="G105" s="285" t="s">
        <v>182</v>
      </c>
      <c r="H105" s="290" t="s">
        <v>183</v>
      </c>
      <c r="I105" s="290" t="s">
        <v>183</v>
      </c>
      <c r="J105" s="290"/>
      <c r="K105" s="290"/>
      <c r="L105" s="290"/>
      <c r="M105" s="290"/>
      <c r="N105" s="290"/>
      <c r="O105" s="290"/>
      <c r="P105" s="290"/>
      <c r="Q105" s="290"/>
      <c r="R105" s="297"/>
      <c r="S105" s="290"/>
      <c r="T105" s="302" t="s">
        <v>677</v>
      </c>
      <c r="U105" s="316" t="s">
        <v>852</v>
      </c>
      <c r="V105" s="314">
        <f t="shared" si="5"/>
        <v>6</v>
      </c>
      <c r="W105" t="s">
        <v>930</v>
      </c>
      <c r="X105" s="126"/>
      <c r="Y105" s="126"/>
    </row>
    <row r="106" spans="1:25">
      <c r="A106" s="46"/>
      <c r="B106" s="238"/>
      <c r="C106" s="338" t="s">
        <v>731</v>
      </c>
      <c r="D106" s="338" t="s">
        <v>438</v>
      </c>
      <c r="E106" s="338" t="s">
        <v>732</v>
      </c>
      <c r="F106" s="338"/>
      <c r="G106" s="271"/>
      <c r="H106" s="249"/>
      <c r="I106" s="247" t="s">
        <v>183</v>
      </c>
      <c r="J106" s="239"/>
      <c r="K106" s="238"/>
      <c r="L106" s="240"/>
      <c r="M106" s="238"/>
      <c r="N106" s="241"/>
      <c r="O106" s="240"/>
      <c r="P106" s="240"/>
      <c r="Q106" s="240"/>
      <c r="R106" s="298"/>
      <c r="S106" s="227">
        <v>4</v>
      </c>
      <c r="T106" s="304"/>
      <c r="U106" s="318">
        <v>1</v>
      </c>
      <c r="V106" s="314">
        <f t="shared" si="5"/>
        <v>4</v>
      </c>
      <c r="W106" t="s">
        <v>930</v>
      </c>
      <c r="X106" s="126"/>
      <c r="Y106" s="126"/>
    </row>
    <row r="107" spans="1:25">
      <c r="A107" s="46"/>
      <c r="B107" s="229"/>
      <c r="C107" s="326" t="s">
        <v>306</v>
      </c>
      <c r="D107" s="327" t="s">
        <v>307</v>
      </c>
      <c r="E107" s="327" t="s">
        <v>165</v>
      </c>
      <c r="F107" s="328">
        <v>1978</v>
      </c>
      <c r="G107" s="207" t="s">
        <v>308</v>
      </c>
      <c r="H107" s="252"/>
      <c r="I107" s="247" t="s">
        <v>183</v>
      </c>
      <c r="J107" s="231"/>
      <c r="K107" s="227"/>
      <c r="L107" s="227">
        <v>4</v>
      </c>
      <c r="M107" s="227"/>
      <c r="N107" s="227"/>
      <c r="O107" s="227"/>
      <c r="P107" s="227"/>
      <c r="Q107" s="227"/>
      <c r="R107" s="293"/>
      <c r="S107" s="227"/>
      <c r="T107" s="299"/>
      <c r="U107" s="313">
        <v>1</v>
      </c>
      <c r="V107" s="314">
        <f t="shared" si="5"/>
        <v>4</v>
      </c>
      <c r="W107" t="s">
        <v>930</v>
      </c>
      <c r="X107" s="126"/>
      <c r="Y107" s="126"/>
    </row>
    <row r="108" spans="1:25">
      <c r="A108" s="46"/>
      <c r="B108" s="229"/>
      <c r="C108" s="332" t="s">
        <v>31</v>
      </c>
      <c r="D108" s="333" t="s">
        <v>32</v>
      </c>
      <c r="E108" s="333" t="s">
        <v>203</v>
      </c>
      <c r="F108" s="334">
        <v>1968</v>
      </c>
      <c r="G108" s="206" t="s">
        <v>179</v>
      </c>
      <c r="H108" s="252"/>
      <c r="I108" s="247" t="s">
        <v>183</v>
      </c>
      <c r="J108" s="227"/>
      <c r="K108" s="227">
        <v>3</v>
      </c>
      <c r="L108" s="227"/>
      <c r="M108" s="227"/>
      <c r="N108" s="227"/>
      <c r="O108" s="227"/>
      <c r="P108" s="227"/>
      <c r="Q108" s="227"/>
      <c r="R108" s="293"/>
      <c r="S108" s="227"/>
      <c r="T108" s="299"/>
      <c r="U108" s="313">
        <v>1</v>
      </c>
      <c r="V108" s="314">
        <f t="shared" si="5"/>
        <v>3</v>
      </c>
      <c r="W108" t="s">
        <v>930</v>
      </c>
      <c r="X108" s="126"/>
      <c r="Y108" s="126"/>
    </row>
    <row r="109" spans="1:25">
      <c r="A109" s="285"/>
      <c r="B109" s="290"/>
      <c r="C109" s="344" t="s">
        <v>624</v>
      </c>
      <c r="D109" s="344" t="s">
        <v>236</v>
      </c>
      <c r="E109" s="344" t="s">
        <v>387</v>
      </c>
      <c r="F109" s="349">
        <v>1966</v>
      </c>
      <c r="G109" s="285" t="s">
        <v>182</v>
      </c>
      <c r="H109" s="290" t="s">
        <v>183</v>
      </c>
      <c r="I109" s="290" t="s">
        <v>183</v>
      </c>
      <c r="J109" s="290"/>
      <c r="K109" s="290"/>
      <c r="L109" s="290"/>
      <c r="M109" s="290"/>
      <c r="N109" s="290"/>
      <c r="O109" s="290"/>
      <c r="P109" s="290"/>
      <c r="Q109" s="290"/>
      <c r="R109" s="297"/>
      <c r="S109" s="290"/>
      <c r="T109" s="302" t="s">
        <v>857</v>
      </c>
      <c r="U109" s="316" t="s">
        <v>852</v>
      </c>
      <c r="V109" s="314">
        <f t="shared" si="5"/>
        <v>2</v>
      </c>
      <c r="W109" t="s">
        <v>930</v>
      </c>
      <c r="X109" s="126"/>
      <c r="Y109" s="126"/>
    </row>
    <row r="110" spans="1:25">
      <c r="A110" s="46"/>
      <c r="B110" s="238"/>
      <c r="C110" s="338" t="s">
        <v>733</v>
      </c>
      <c r="D110" s="338" t="s">
        <v>734</v>
      </c>
      <c r="E110" s="338" t="s">
        <v>1137</v>
      </c>
      <c r="F110" s="338"/>
      <c r="G110" s="271" t="s">
        <v>182</v>
      </c>
      <c r="H110" s="249" t="s">
        <v>183</v>
      </c>
      <c r="I110" s="247" t="s">
        <v>183</v>
      </c>
      <c r="J110" s="239"/>
      <c r="K110" s="238"/>
      <c r="L110" s="240"/>
      <c r="M110" s="238"/>
      <c r="N110" s="241"/>
      <c r="O110" s="240"/>
      <c r="P110" s="240"/>
      <c r="Q110" s="240"/>
      <c r="R110" s="298"/>
      <c r="S110" s="227">
        <v>1</v>
      </c>
      <c r="T110" s="304"/>
      <c r="U110" s="318">
        <v>1</v>
      </c>
      <c r="V110" s="314">
        <f t="shared" si="5"/>
        <v>1</v>
      </c>
      <c r="W110" t="s">
        <v>930</v>
      </c>
      <c r="X110" s="126"/>
      <c r="Y110" s="126"/>
    </row>
    <row r="111" spans="1:25">
      <c r="A111" s="285"/>
      <c r="B111" s="290"/>
      <c r="C111" s="344" t="s">
        <v>919</v>
      </c>
      <c r="D111" s="344" t="s">
        <v>920</v>
      </c>
      <c r="E111" s="344" t="s">
        <v>387</v>
      </c>
      <c r="F111" s="349">
        <v>1965</v>
      </c>
      <c r="G111" s="285" t="s">
        <v>182</v>
      </c>
      <c r="H111" s="290" t="s">
        <v>183</v>
      </c>
      <c r="I111" s="290" t="s">
        <v>183</v>
      </c>
      <c r="J111" s="290"/>
      <c r="K111" s="290"/>
      <c r="L111" s="290"/>
      <c r="M111" s="290"/>
      <c r="N111" s="290"/>
      <c r="O111" s="290"/>
      <c r="P111" s="290"/>
      <c r="Q111" s="290"/>
      <c r="R111" s="297"/>
      <c r="S111" s="290"/>
      <c r="T111" s="302" t="s">
        <v>852</v>
      </c>
      <c r="U111" s="316" t="s">
        <v>852</v>
      </c>
      <c r="V111" s="314">
        <f t="shared" si="5"/>
        <v>1</v>
      </c>
      <c r="W111" t="s">
        <v>930</v>
      </c>
      <c r="X111" s="126"/>
      <c r="Y111" s="126"/>
    </row>
    <row r="112" spans="1:25">
      <c r="A112" s="46"/>
      <c r="B112" s="257"/>
      <c r="C112" s="357" t="s">
        <v>605</v>
      </c>
      <c r="D112" s="350" t="s">
        <v>606</v>
      </c>
      <c r="E112" s="350" t="s">
        <v>586</v>
      </c>
      <c r="F112" s="351">
        <v>1965</v>
      </c>
      <c r="G112" s="251" t="s">
        <v>179</v>
      </c>
      <c r="H112" s="252"/>
      <c r="I112" s="247" t="s">
        <v>183</v>
      </c>
      <c r="J112" s="231"/>
      <c r="K112" s="227"/>
      <c r="L112" s="227"/>
      <c r="M112" s="227"/>
      <c r="N112" s="227"/>
      <c r="O112" s="227"/>
      <c r="P112" s="227">
        <v>1</v>
      </c>
      <c r="Q112" s="227"/>
      <c r="R112" s="293"/>
      <c r="S112" s="227"/>
      <c r="T112" s="299"/>
      <c r="U112" s="313">
        <v>1</v>
      </c>
      <c r="V112" s="314">
        <f t="shared" si="5"/>
        <v>1</v>
      </c>
      <c r="W112" t="s">
        <v>930</v>
      </c>
      <c r="X112" s="126"/>
      <c r="Y112" s="126"/>
    </row>
  </sheetData>
  <sortState ref="A4:AC27">
    <sortCondition descending="1" ref="G4:G27"/>
    <sortCondition ref="H4:H27"/>
    <sortCondition descending="1" ref="AC4:AC27"/>
  </sortState>
  <mergeCells count="7">
    <mergeCell ref="Z1:Z3"/>
    <mergeCell ref="AA1:AA3"/>
    <mergeCell ref="AB1:AB3"/>
    <mergeCell ref="AC1:AC3"/>
    <mergeCell ref="W1:W3"/>
    <mergeCell ref="X1:X3"/>
    <mergeCell ref="Y1:Y3"/>
  </mergeCells>
  <conditionalFormatting sqref="B15:B18">
    <cfRule type="cellIs" dxfId="3" priority="2" stopIfTrue="1" operator="notEqual">
      <formula>(#REF!&lt;&gt;0)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codeName="Foglio3">
    <tabColor theme="5" tint="0.59999389629810485"/>
  </sheetPr>
  <dimension ref="A1:AF119"/>
  <sheetViews>
    <sheetView workbookViewId="0">
      <selection activeCell="V5" sqref="V5"/>
    </sheetView>
  </sheetViews>
  <sheetFormatPr defaultColWidth="8.5703125" defaultRowHeight="15"/>
  <cols>
    <col min="1" max="1" width="3.28515625" customWidth="1"/>
    <col min="2" max="2" width="1" customWidth="1"/>
    <col min="3" max="3" width="13.28515625" customWidth="1"/>
    <col min="4" max="4" width="13.42578125" customWidth="1"/>
    <col min="5" max="5" width="24" customWidth="1"/>
    <col min="6" max="6" width="4.42578125" style="437" customWidth="1"/>
    <col min="7" max="7" width="3.28515625" style="10" customWidth="1"/>
    <col min="8" max="8" width="4.28515625" customWidth="1"/>
    <col min="9" max="9" width="2.85546875" customWidth="1"/>
    <col min="10" max="10" width="1" customWidth="1"/>
    <col min="11" max="11" width="3.28515625" customWidth="1"/>
    <col min="12" max="12" width="3.140625" customWidth="1"/>
    <col min="13" max="13" width="3" customWidth="1"/>
    <col min="14" max="14" width="3.28515625" style="23" customWidth="1"/>
    <col min="15" max="15" width="3.42578125" customWidth="1"/>
    <col min="16" max="17" width="3.85546875" customWidth="1"/>
    <col min="18" max="18" width="3.7109375" customWidth="1"/>
    <col min="19" max="19" width="3.5703125" customWidth="1"/>
    <col min="20" max="20" width="3.85546875" customWidth="1"/>
    <col min="21" max="21" width="6.28515625" style="27" customWidth="1"/>
    <col min="22" max="22" width="6.140625" style="437" customWidth="1"/>
    <col min="23" max="23" width="7.140625" style="131" customWidth="1"/>
    <col min="24" max="24" width="2.85546875" customWidth="1"/>
    <col min="25" max="25" width="3.140625" customWidth="1"/>
    <col min="26" max="26" width="2.5703125" customWidth="1"/>
    <col min="27" max="27" width="2.42578125" customWidth="1"/>
    <col min="28" max="28" width="2.7109375" customWidth="1"/>
    <col min="29" max="29" width="6.140625" customWidth="1"/>
    <col min="32" max="32" width="9.140625" customWidth="1"/>
  </cols>
  <sheetData>
    <row r="1" spans="1:32" ht="21">
      <c r="A1" s="425" t="s">
        <v>1138</v>
      </c>
      <c r="B1" s="426"/>
      <c r="C1" s="426"/>
      <c r="D1" s="426"/>
      <c r="E1" s="426"/>
      <c r="F1" s="539"/>
      <c r="G1" s="428"/>
      <c r="H1" s="88"/>
      <c r="I1" s="429"/>
      <c r="J1" s="426"/>
      <c r="K1" s="426"/>
      <c r="L1" s="426"/>
      <c r="M1" s="426"/>
      <c r="N1" s="426"/>
      <c r="O1" s="426"/>
      <c r="P1" s="426"/>
      <c r="Q1" s="426"/>
      <c r="R1" s="427"/>
      <c r="S1" s="426"/>
      <c r="T1" s="427"/>
      <c r="U1" s="445"/>
      <c r="V1" s="431"/>
      <c r="W1" s="628" t="s">
        <v>928</v>
      </c>
      <c r="X1" s="621" t="s">
        <v>923</v>
      </c>
      <c r="Y1" s="621" t="s">
        <v>924</v>
      </c>
      <c r="Z1" s="621" t="s">
        <v>925</v>
      </c>
      <c r="AA1" s="621" t="s">
        <v>929</v>
      </c>
      <c r="AB1" s="616" t="s">
        <v>926</v>
      </c>
      <c r="AC1" s="617" t="s">
        <v>927</v>
      </c>
    </row>
    <row r="2" spans="1:32" ht="21">
      <c r="A2" s="417"/>
      <c r="B2" s="417"/>
      <c r="C2" s="417"/>
      <c r="D2" s="417"/>
      <c r="E2" s="417"/>
      <c r="F2" s="540"/>
      <c r="G2" s="418"/>
      <c r="H2" s="92"/>
      <c r="I2" s="419"/>
      <c r="J2" s="420"/>
      <c r="K2" s="111">
        <v>1</v>
      </c>
      <c r="L2" s="111">
        <v>2</v>
      </c>
      <c r="M2" s="111">
        <v>3</v>
      </c>
      <c r="N2" s="111">
        <v>4</v>
      </c>
      <c r="O2" s="111">
        <v>5</v>
      </c>
      <c r="P2" s="111">
        <v>6</v>
      </c>
      <c r="Q2" s="111">
        <v>7</v>
      </c>
      <c r="R2" s="111">
        <v>8</v>
      </c>
      <c r="S2" s="111">
        <v>9</v>
      </c>
      <c r="T2" s="111">
        <v>10</v>
      </c>
      <c r="U2" s="446"/>
      <c r="V2" s="432"/>
      <c r="W2" s="629"/>
      <c r="X2" s="621"/>
      <c r="Y2" s="621"/>
      <c r="Z2" s="621"/>
      <c r="AA2" s="621"/>
      <c r="AB2" s="616"/>
      <c r="AC2" s="617"/>
    </row>
    <row r="3" spans="1:32" ht="129">
      <c r="A3" s="28"/>
      <c r="B3" s="11"/>
      <c r="C3" s="43" t="s">
        <v>215</v>
      </c>
      <c r="D3" s="44" t="s">
        <v>216</v>
      </c>
      <c r="E3" s="44" t="s">
        <v>217</v>
      </c>
      <c r="F3" s="541" t="s">
        <v>373</v>
      </c>
      <c r="G3" s="127" t="s">
        <v>218</v>
      </c>
      <c r="H3" s="450" t="s">
        <v>374</v>
      </c>
      <c r="I3" s="563" t="s">
        <v>375</v>
      </c>
      <c r="J3" s="11"/>
      <c r="K3" s="191" t="s">
        <v>290</v>
      </c>
      <c r="L3" s="191" t="s">
        <v>291</v>
      </c>
      <c r="M3" s="191" t="s">
        <v>377</v>
      </c>
      <c r="N3" s="191" t="s">
        <v>394</v>
      </c>
      <c r="O3" s="191" t="s">
        <v>422</v>
      </c>
      <c r="P3" s="191" t="s">
        <v>423</v>
      </c>
      <c r="Q3" s="191" t="s">
        <v>645</v>
      </c>
      <c r="R3" s="292" t="s">
        <v>689</v>
      </c>
      <c r="S3" s="191" t="s">
        <v>736</v>
      </c>
      <c r="T3" s="292" t="s">
        <v>921</v>
      </c>
      <c r="U3" s="312" t="s">
        <v>922</v>
      </c>
      <c r="V3" s="441" t="s">
        <v>309</v>
      </c>
      <c r="W3" s="630"/>
      <c r="X3" s="621"/>
      <c r="Y3" s="621"/>
      <c r="Z3" s="621"/>
      <c r="AA3" s="621"/>
      <c r="AB3" s="616"/>
      <c r="AC3" s="617"/>
    </row>
    <row r="4" spans="1:32" ht="21">
      <c r="A4" s="86" t="s">
        <v>710</v>
      </c>
      <c r="B4" s="78"/>
      <c r="C4" s="85"/>
      <c r="D4" s="85"/>
      <c r="E4" s="79"/>
      <c r="F4" s="100"/>
      <c r="G4" s="100"/>
      <c r="H4" s="92"/>
      <c r="I4" s="101"/>
      <c r="J4" s="78"/>
      <c r="K4" s="631" t="s">
        <v>289</v>
      </c>
      <c r="L4" s="631"/>
      <c r="M4" s="631"/>
      <c r="N4" s="631"/>
      <c r="O4" s="631"/>
      <c r="P4" s="631"/>
      <c r="Q4" s="631"/>
      <c r="R4" s="631"/>
      <c r="S4" s="631"/>
      <c r="T4" s="631"/>
      <c r="U4" s="421"/>
      <c r="V4" s="433"/>
      <c r="W4" s="434"/>
      <c r="X4" s="422"/>
      <c r="Y4" s="422"/>
      <c r="Z4" s="422"/>
      <c r="AA4" s="422"/>
      <c r="AB4" s="423"/>
      <c r="AC4" s="424"/>
    </row>
    <row r="5" spans="1:32" ht="18" customHeight="1">
      <c r="A5" s="610">
        <f>A3+1</f>
        <v>1</v>
      </c>
      <c r="B5" s="229"/>
      <c r="C5" s="608" t="s">
        <v>106</v>
      </c>
      <c r="D5" s="609" t="s">
        <v>51</v>
      </c>
      <c r="E5" s="522" t="s">
        <v>54</v>
      </c>
      <c r="F5" s="442">
        <v>1979</v>
      </c>
      <c r="G5" s="206" t="s">
        <v>182</v>
      </c>
      <c r="H5" s="249" t="s">
        <v>286</v>
      </c>
      <c r="I5" s="247" t="s">
        <v>183</v>
      </c>
      <c r="J5" s="227"/>
      <c r="K5" s="227">
        <v>35</v>
      </c>
      <c r="L5" s="320">
        <v>28</v>
      </c>
      <c r="M5" s="227">
        <v>32</v>
      </c>
      <c r="N5" s="227">
        <v>30</v>
      </c>
      <c r="O5" s="227">
        <v>34</v>
      </c>
      <c r="P5" s="227"/>
      <c r="Q5" s="227"/>
      <c r="R5" s="293"/>
      <c r="S5" s="227">
        <v>29</v>
      </c>
      <c r="T5" s="299">
        <v>55</v>
      </c>
      <c r="U5" s="313">
        <v>7</v>
      </c>
      <c r="V5" s="435">
        <f t="shared" ref="V5:V15" si="0">K5+L5+M5+N5+O5+P5+Q5+R5+S5+T5</f>
        <v>243</v>
      </c>
      <c r="W5" s="442">
        <f>T5+S5+O5+N5+M5+K5</f>
        <v>215</v>
      </c>
      <c r="X5">
        <v>3</v>
      </c>
      <c r="AC5" s="8">
        <f>AB5+AA5+Z5+Y5+X5+W5</f>
        <v>218</v>
      </c>
      <c r="AD5" s="449" t="s">
        <v>1140</v>
      </c>
      <c r="AE5" s="449"/>
      <c r="AF5" s="449"/>
    </row>
    <row r="6" spans="1:32" ht="18" customHeight="1">
      <c r="A6" s="46">
        <f t="shared" ref="A6:A15" si="1">A5+1</f>
        <v>2</v>
      </c>
      <c r="B6" s="226"/>
      <c r="C6" s="172" t="s">
        <v>70</v>
      </c>
      <c r="D6" s="136" t="s">
        <v>71</v>
      </c>
      <c r="E6" s="522" t="s">
        <v>157</v>
      </c>
      <c r="F6" s="442">
        <v>1994</v>
      </c>
      <c r="G6" s="206" t="s">
        <v>182</v>
      </c>
      <c r="H6" s="249" t="s">
        <v>286</v>
      </c>
      <c r="I6" s="247" t="s">
        <v>183</v>
      </c>
      <c r="J6" s="227"/>
      <c r="K6" s="227">
        <v>33</v>
      </c>
      <c r="L6" s="227">
        <v>27</v>
      </c>
      <c r="M6" s="189">
        <v>31</v>
      </c>
      <c r="N6" s="189">
        <v>29</v>
      </c>
      <c r="O6" s="227">
        <v>30</v>
      </c>
      <c r="P6" s="320">
        <v>22</v>
      </c>
      <c r="Q6" s="227"/>
      <c r="R6" s="293"/>
      <c r="S6" s="320">
        <v>24</v>
      </c>
      <c r="T6" s="299">
        <v>46</v>
      </c>
      <c r="U6" s="313">
        <v>8</v>
      </c>
      <c r="V6" s="435">
        <f t="shared" si="0"/>
        <v>242</v>
      </c>
      <c r="W6" s="442">
        <f>T6+O6+N6+M6+L6+K6</f>
        <v>196</v>
      </c>
      <c r="X6">
        <v>3</v>
      </c>
      <c r="Y6">
        <v>3</v>
      </c>
      <c r="AC6" s="8">
        <f>AB6+AA6+Z6+Y6+X6+W6</f>
        <v>202</v>
      </c>
    </row>
    <row r="7" spans="1:32" ht="18" customHeight="1">
      <c r="A7" s="46">
        <f t="shared" si="1"/>
        <v>3</v>
      </c>
      <c r="B7" s="229"/>
      <c r="C7" s="197" t="s">
        <v>292</v>
      </c>
      <c r="D7" s="196" t="s">
        <v>293</v>
      </c>
      <c r="E7" s="523" t="s">
        <v>214</v>
      </c>
      <c r="F7" s="542">
        <v>1982</v>
      </c>
      <c r="G7" s="207" t="s">
        <v>182</v>
      </c>
      <c r="H7" s="252" t="s">
        <v>286</v>
      </c>
      <c r="I7" s="247" t="s">
        <v>183</v>
      </c>
      <c r="J7" s="231"/>
      <c r="K7" s="227"/>
      <c r="L7" s="227">
        <v>26</v>
      </c>
      <c r="M7" s="227">
        <v>27</v>
      </c>
      <c r="N7" s="227">
        <v>26</v>
      </c>
      <c r="O7" s="227">
        <v>31</v>
      </c>
      <c r="P7" s="320">
        <v>21</v>
      </c>
      <c r="Q7" s="227">
        <v>23</v>
      </c>
      <c r="R7" s="321">
        <v>21</v>
      </c>
      <c r="S7" s="320">
        <v>18</v>
      </c>
      <c r="T7" s="299">
        <v>44</v>
      </c>
      <c r="U7" s="313">
        <v>9</v>
      </c>
      <c r="V7" s="435">
        <f t="shared" si="0"/>
        <v>237</v>
      </c>
      <c r="W7" s="442">
        <f>T7+Q7+O7+N7+M7+L7</f>
        <v>177</v>
      </c>
      <c r="X7">
        <v>3</v>
      </c>
      <c r="Y7">
        <v>3</v>
      </c>
      <c r="Z7">
        <v>3</v>
      </c>
      <c r="AC7" s="8">
        <f>AB7+AA7+Z7+Y7+X7+W7</f>
        <v>186</v>
      </c>
    </row>
    <row r="8" spans="1:32" ht="18" customHeight="1">
      <c r="A8" s="46">
        <f t="shared" si="1"/>
        <v>4</v>
      </c>
      <c r="B8" s="262"/>
      <c r="C8" s="197" t="s">
        <v>152</v>
      </c>
      <c r="D8" s="196" t="s">
        <v>235</v>
      </c>
      <c r="E8" s="523" t="s">
        <v>153</v>
      </c>
      <c r="F8" s="542">
        <v>1979</v>
      </c>
      <c r="G8" s="207" t="s">
        <v>182</v>
      </c>
      <c r="H8" s="249" t="s">
        <v>286</v>
      </c>
      <c r="I8" s="247" t="s">
        <v>183</v>
      </c>
      <c r="J8" s="227"/>
      <c r="K8" s="227">
        <v>30</v>
      </c>
      <c r="L8" s="227"/>
      <c r="M8" s="227">
        <v>20</v>
      </c>
      <c r="N8" s="227">
        <v>23</v>
      </c>
      <c r="O8" s="227">
        <v>25</v>
      </c>
      <c r="P8" s="227"/>
      <c r="Q8" s="227">
        <v>21</v>
      </c>
      <c r="R8" s="321">
        <v>19</v>
      </c>
      <c r="S8" s="227"/>
      <c r="T8" s="299">
        <v>45</v>
      </c>
      <c r="U8" s="313">
        <v>7</v>
      </c>
      <c r="V8" s="435">
        <f t="shared" si="0"/>
        <v>183</v>
      </c>
      <c r="W8" s="442">
        <f>T8+Q8+O8+N8+M8+K8</f>
        <v>164</v>
      </c>
      <c r="X8">
        <v>3</v>
      </c>
      <c r="AC8" s="8">
        <f>AB8+AA8+Z8+Y8+X8+W8</f>
        <v>167</v>
      </c>
    </row>
    <row r="9" spans="1:32" ht="18" customHeight="1">
      <c r="A9" s="46">
        <f t="shared" si="1"/>
        <v>5</v>
      </c>
      <c r="B9" s="229"/>
      <c r="C9" s="197" t="s">
        <v>167</v>
      </c>
      <c r="D9" s="196" t="s">
        <v>192</v>
      </c>
      <c r="E9" s="523" t="s">
        <v>245</v>
      </c>
      <c r="F9" s="542">
        <v>1989</v>
      </c>
      <c r="G9" s="207" t="s">
        <v>182</v>
      </c>
      <c r="H9" s="249" t="s">
        <v>286</v>
      </c>
      <c r="I9" s="247" t="s">
        <v>183</v>
      </c>
      <c r="J9" s="227"/>
      <c r="K9" s="227">
        <v>25</v>
      </c>
      <c r="L9" s="320">
        <v>17</v>
      </c>
      <c r="M9" s="227">
        <v>21</v>
      </c>
      <c r="N9" s="227">
        <v>20</v>
      </c>
      <c r="O9" s="227">
        <v>27</v>
      </c>
      <c r="P9" s="320">
        <v>16</v>
      </c>
      <c r="Q9" s="227">
        <v>18</v>
      </c>
      <c r="R9" s="321">
        <v>15</v>
      </c>
      <c r="S9" s="320">
        <v>17</v>
      </c>
      <c r="T9" s="299">
        <v>39</v>
      </c>
      <c r="U9" s="313">
        <v>10</v>
      </c>
      <c r="V9" s="435">
        <f t="shared" si="0"/>
        <v>215</v>
      </c>
      <c r="W9" s="443">
        <f>T10+O10+N10+M10+L10+K10</f>
        <v>69</v>
      </c>
      <c r="X9">
        <v>3</v>
      </c>
      <c r="Y9">
        <v>3</v>
      </c>
      <c r="Z9">
        <v>3</v>
      </c>
      <c r="AA9">
        <v>3</v>
      </c>
      <c r="AB9">
        <v>3</v>
      </c>
      <c r="AC9" s="8">
        <v>152</v>
      </c>
    </row>
    <row r="10" spans="1:32" ht="18" customHeight="1">
      <c r="A10" s="46">
        <f t="shared" si="1"/>
        <v>6</v>
      </c>
      <c r="B10" s="242"/>
      <c r="C10" s="136" t="s">
        <v>384</v>
      </c>
      <c r="D10" s="136" t="s">
        <v>156</v>
      </c>
      <c r="E10" s="522" t="s">
        <v>283</v>
      </c>
      <c r="F10" s="442">
        <v>1984</v>
      </c>
      <c r="G10" s="206" t="s">
        <v>182</v>
      </c>
      <c r="H10" s="249" t="s">
        <v>286</v>
      </c>
      <c r="I10" s="247" t="s">
        <v>183</v>
      </c>
      <c r="J10" s="227"/>
      <c r="K10" s="227"/>
      <c r="L10" s="227"/>
      <c r="M10" s="227"/>
      <c r="N10" s="227">
        <v>17</v>
      </c>
      <c r="O10" s="227">
        <v>20</v>
      </c>
      <c r="P10" s="189"/>
      <c r="Q10" s="227">
        <v>13</v>
      </c>
      <c r="R10" s="293">
        <v>10</v>
      </c>
      <c r="S10" s="227">
        <v>14</v>
      </c>
      <c r="T10" s="299">
        <v>32</v>
      </c>
      <c r="U10" s="313">
        <v>6</v>
      </c>
      <c r="V10" s="435">
        <f t="shared" si="0"/>
        <v>106</v>
      </c>
      <c r="W10" s="442">
        <f>T10+S10+R10+Q10+O10+N10</f>
        <v>106</v>
      </c>
      <c r="AC10" s="8">
        <f t="shared" ref="AC10:AC15" si="2">AB10+AA10+Z10+Y10+X10+W10</f>
        <v>106</v>
      </c>
    </row>
    <row r="11" spans="1:32" ht="18" customHeight="1">
      <c r="A11" s="46">
        <f t="shared" si="1"/>
        <v>7</v>
      </c>
      <c r="B11" s="256"/>
      <c r="C11" s="197" t="s">
        <v>142</v>
      </c>
      <c r="D11" s="196" t="s">
        <v>181</v>
      </c>
      <c r="E11" s="524" t="s">
        <v>359</v>
      </c>
      <c r="F11" s="543">
        <v>1984</v>
      </c>
      <c r="G11" s="207" t="s">
        <v>182</v>
      </c>
      <c r="H11" s="249" t="s">
        <v>286</v>
      </c>
      <c r="I11" s="247" t="s">
        <v>183</v>
      </c>
      <c r="J11" s="227"/>
      <c r="K11" s="227">
        <v>18</v>
      </c>
      <c r="L11" s="227"/>
      <c r="M11" s="227">
        <v>16</v>
      </c>
      <c r="N11" s="227">
        <v>14</v>
      </c>
      <c r="O11" s="227">
        <v>16</v>
      </c>
      <c r="P11" s="320">
        <v>8</v>
      </c>
      <c r="Q11" s="227">
        <v>9</v>
      </c>
      <c r="R11" s="293"/>
      <c r="S11" s="227"/>
      <c r="T11" s="299">
        <v>25</v>
      </c>
      <c r="U11" s="313">
        <v>7</v>
      </c>
      <c r="V11" s="435">
        <f t="shared" si="0"/>
        <v>106</v>
      </c>
      <c r="W11" s="442">
        <f>T11+Q11+O11+N11+M11+K11</f>
        <v>98</v>
      </c>
      <c r="X11">
        <v>3</v>
      </c>
      <c r="AC11" s="8">
        <f t="shared" si="2"/>
        <v>101</v>
      </c>
    </row>
    <row r="12" spans="1:32" ht="18" customHeight="1">
      <c r="A12" s="46">
        <f t="shared" si="1"/>
        <v>8</v>
      </c>
      <c r="B12" s="207"/>
      <c r="C12" s="197" t="s">
        <v>232</v>
      </c>
      <c r="D12" s="196" t="s">
        <v>233</v>
      </c>
      <c r="E12" s="523" t="s">
        <v>234</v>
      </c>
      <c r="F12" s="542">
        <v>1979</v>
      </c>
      <c r="G12" s="207" t="s">
        <v>182</v>
      </c>
      <c r="H12" s="249" t="s">
        <v>286</v>
      </c>
      <c r="I12" s="247" t="s">
        <v>183</v>
      </c>
      <c r="J12" s="227"/>
      <c r="K12" s="227">
        <v>12</v>
      </c>
      <c r="L12" s="227"/>
      <c r="M12" s="227">
        <v>14</v>
      </c>
      <c r="N12" s="227">
        <v>12</v>
      </c>
      <c r="O12" s="227">
        <v>15</v>
      </c>
      <c r="P12" s="227"/>
      <c r="Q12" s="320">
        <v>7</v>
      </c>
      <c r="R12" s="293"/>
      <c r="S12" s="227">
        <v>8</v>
      </c>
      <c r="T12" s="299">
        <v>16</v>
      </c>
      <c r="U12" s="313">
        <v>7</v>
      </c>
      <c r="V12" s="435">
        <f t="shared" si="0"/>
        <v>84</v>
      </c>
      <c r="W12" s="442">
        <f>T12+S12+O12+N12+M12+K12</f>
        <v>77</v>
      </c>
      <c r="X12">
        <v>3</v>
      </c>
      <c r="AC12" s="8">
        <f t="shared" si="2"/>
        <v>80</v>
      </c>
    </row>
    <row r="13" spans="1:32" ht="18" customHeight="1">
      <c r="A13" s="46">
        <f t="shared" si="1"/>
        <v>9</v>
      </c>
      <c r="B13" s="229"/>
      <c r="C13" s="200" t="s">
        <v>260</v>
      </c>
      <c r="D13" s="200" t="s">
        <v>261</v>
      </c>
      <c r="E13" s="525" t="s">
        <v>122</v>
      </c>
      <c r="F13" s="544">
        <v>1977</v>
      </c>
      <c r="G13" s="255" t="s">
        <v>182</v>
      </c>
      <c r="H13" s="249" t="s">
        <v>286</v>
      </c>
      <c r="I13" s="247" t="s">
        <v>183</v>
      </c>
      <c r="J13" s="227"/>
      <c r="K13" s="227">
        <v>8</v>
      </c>
      <c r="L13" s="227">
        <v>8</v>
      </c>
      <c r="M13" s="320">
        <v>4</v>
      </c>
      <c r="N13" s="227">
        <v>7</v>
      </c>
      <c r="O13" s="227">
        <v>12</v>
      </c>
      <c r="P13" s="227"/>
      <c r="Q13" s="320">
        <v>4</v>
      </c>
      <c r="R13" s="293"/>
      <c r="S13" s="227">
        <v>9</v>
      </c>
      <c r="T13" s="299">
        <v>17</v>
      </c>
      <c r="U13" s="313">
        <v>8</v>
      </c>
      <c r="V13" s="435">
        <f t="shared" si="0"/>
        <v>69</v>
      </c>
      <c r="W13" s="442">
        <f>T13+S13+O13+N13+L13+K13</f>
        <v>61</v>
      </c>
      <c r="X13">
        <v>3</v>
      </c>
      <c r="Y13">
        <v>3</v>
      </c>
      <c r="AC13" s="8">
        <f t="shared" si="2"/>
        <v>67</v>
      </c>
    </row>
    <row r="14" spans="1:32" ht="18" customHeight="1">
      <c r="A14" s="46">
        <f t="shared" si="1"/>
        <v>10</v>
      </c>
      <c r="B14" s="259"/>
      <c r="C14" s="175" t="s">
        <v>161</v>
      </c>
      <c r="D14" s="170" t="s">
        <v>162</v>
      </c>
      <c r="E14" s="526" t="s">
        <v>163</v>
      </c>
      <c r="F14" s="542">
        <v>1984</v>
      </c>
      <c r="G14" s="207" t="s">
        <v>182</v>
      </c>
      <c r="H14" s="263" t="s">
        <v>286</v>
      </c>
      <c r="I14" s="247" t="s">
        <v>183</v>
      </c>
      <c r="J14" s="227"/>
      <c r="K14" s="227">
        <v>2</v>
      </c>
      <c r="L14" s="227">
        <v>1</v>
      </c>
      <c r="M14" s="227"/>
      <c r="N14" s="227">
        <v>2</v>
      </c>
      <c r="O14" s="227">
        <v>3</v>
      </c>
      <c r="P14" s="227">
        <v>2</v>
      </c>
      <c r="Q14" s="227"/>
      <c r="R14" s="293"/>
      <c r="S14" s="227"/>
      <c r="T14" s="299">
        <v>4</v>
      </c>
      <c r="U14" s="313">
        <v>6</v>
      </c>
      <c r="V14" s="435">
        <f t="shared" si="0"/>
        <v>14</v>
      </c>
      <c r="W14" s="442">
        <f>T14+P14+O14+N14+L14+K14</f>
        <v>14</v>
      </c>
      <c r="AC14" s="8">
        <f t="shared" si="2"/>
        <v>14</v>
      </c>
    </row>
    <row r="15" spans="1:32" ht="18" customHeight="1">
      <c r="A15" s="46">
        <f t="shared" si="1"/>
        <v>11</v>
      </c>
      <c r="B15" s="226"/>
      <c r="C15" s="175" t="s">
        <v>64</v>
      </c>
      <c r="D15" s="170" t="s">
        <v>75</v>
      </c>
      <c r="E15" s="526" t="s">
        <v>234</v>
      </c>
      <c r="F15" s="542">
        <v>1982</v>
      </c>
      <c r="G15" s="207" t="s">
        <v>182</v>
      </c>
      <c r="H15" s="252" t="s">
        <v>286</v>
      </c>
      <c r="I15" s="247" t="s">
        <v>183</v>
      </c>
      <c r="J15" s="231"/>
      <c r="K15" s="227"/>
      <c r="L15" s="227">
        <v>2</v>
      </c>
      <c r="M15" s="320">
        <v>1</v>
      </c>
      <c r="N15" s="227">
        <v>1</v>
      </c>
      <c r="O15" s="227">
        <v>1</v>
      </c>
      <c r="P15" s="227"/>
      <c r="Q15" s="227">
        <v>1</v>
      </c>
      <c r="R15" s="293">
        <v>1</v>
      </c>
      <c r="S15" s="227"/>
      <c r="T15" s="299">
        <v>3</v>
      </c>
      <c r="U15" s="313">
        <v>7</v>
      </c>
      <c r="V15" s="435">
        <f t="shared" si="0"/>
        <v>10</v>
      </c>
      <c r="W15" s="442">
        <f>T15+R15+Q15+O15+N15+L15</f>
        <v>9</v>
      </c>
      <c r="X15">
        <v>3</v>
      </c>
      <c r="AC15" s="8">
        <f t="shared" si="2"/>
        <v>12</v>
      </c>
    </row>
    <row r="16" spans="1:32" ht="18.75">
      <c r="A16" s="46"/>
      <c r="B16" s="253"/>
      <c r="C16" s="175"/>
      <c r="D16" s="170"/>
      <c r="E16" s="526"/>
      <c r="F16" s="542"/>
      <c r="G16" s="207"/>
      <c r="H16" s="252"/>
      <c r="I16" s="247"/>
      <c r="J16" s="231"/>
      <c r="K16" s="227"/>
      <c r="L16" s="227"/>
      <c r="M16" s="227"/>
      <c r="N16" s="227"/>
      <c r="O16" s="227"/>
      <c r="P16" s="227"/>
      <c r="Q16" s="227"/>
      <c r="R16" s="228"/>
      <c r="S16" s="227"/>
      <c r="T16" s="228"/>
      <c r="U16" s="447"/>
      <c r="W16" s="443"/>
    </row>
    <row r="17" spans="1:32" ht="21">
      <c r="A17" s="86" t="s">
        <v>709</v>
      </c>
      <c r="B17" s="78"/>
      <c r="C17" s="85"/>
      <c r="D17" s="85"/>
      <c r="E17" s="100"/>
      <c r="F17" s="100"/>
      <c r="G17" s="100"/>
      <c r="H17" s="92"/>
      <c r="I17" s="101"/>
      <c r="J17" s="78"/>
      <c r="K17" s="625" t="s">
        <v>289</v>
      </c>
      <c r="L17" s="626"/>
      <c r="M17" s="626"/>
      <c r="N17" s="626"/>
      <c r="O17" s="626"/>
      <c r="P17" s="626"/>
      <c r="Q17" s="626"/>
      <c r="R17" s="626"/>
      <c r="S17" s="626"/>
      <c r="T17" s="627"/>
      <c r="U17" s="447" t="s">
        <v>708</v>
      </c>
      <c r="W17" s="443"/>
    </row>
    <row r="18" spans="1:32" ht="18" customHeight="1">
      <c r="A18" s="610">
        <v>1</v>
      </c>
      <c r="B18" s="226"/>
      <c r="C18" s="175" t="s">
        <v>102</v>
      </c>
      <c r="D18" s="170" t="s">
        <v>236</v>
      </c>
      <c r="E18" s="523" t="s">
        <v>238</v>
      </c>
      <c r="F18" s="542">
        <v>1971</v>
      </c>
      <c r="G18" s="207" t="s">
        <v>182</v>
      </c>
      <c r="H18" s="252" t="s">
        <v>183</v>
      </c>
      <c r="I18" s="247" t="s">
        <v>183</v>
      </c>
      <c r="J18" s="227"/>
      <c r="K18" s="227">
        <v>27</v>
      </c>
      <c r="L18" s="227">
        <v>18</v>
      </c>
      <c r="M18" s="227">
        <v>19</v>
      </c>
      <c r="N18" s="227">
        <v>19</v>
      </c>
      <c r="O18" s="227">
        <v>21</v>
      </c>
      <c r="P18" s="320">
        <v>14</v>
      </c>
      <c r="Q18" s="320">
        <v>14</v>
      </c>
      <c r="R18" s="321">
        <v>11</v>
      </c>
      <c r="S18" s="320">
        <v>16</v>
      </c>
      <c r="T18" s="299">
        <v>33</v>
      </c>
      <c r="U18" s="313">
        <v>10</v>
      </c>
      <c r="V18" s="435">
        <f t="shared" ref="V18:V29" si="3">K18+L18+M18+N18+O18+P18+Q18+R18+S18+T18</f>
        <v>192</v>
      </c>
      <c r="W18" s="443">
        <f>T19+Q19+O19+N19+M19+K19</f>
        <v>142</v>
      </c>
      <c r="X18">
        <v>3</v>
      </c>
      <c r="Y18">
        <v>3</v>
      </c>
      <c r="Z18">
        <v>3</v>
      </c>
      <c r="AA18">
        <v>3</v>
      </c>
      <c r="AB18">
        <v>3</v>
      </c>
      <c r="AC18" s="8">
        <v>179</v>
      </c>
      <c r="AD18" t="s">
        <v>1141</v>
      </c>
    </row>
    <row r="19" spans="1:32" ht="18" customHeight="1">
      <c r="A19" s="46">
        <f t="shared" ref="A19:A29" si="4">A18+1</f>
        <v>2</v>
      </c>
      <c r="B19" s="46"/>
      <c r="C19" s="197" t="s">
        <v>371</v>
      </c>
      <c r="D19" s="196" t="s">
        <v>372</v>
      </c>
      <c r="E19" s="523" t="s">
        <v>242</v>
      </c>
      <c r="F19" s="542">
        <v>1974</v>
      </c>
      <c r="G19" s="207" t="s">
        <v>182</v>
      </c>
      <c r="H19" s="252" t="s">
        <v>183</v>
      </c>
      <c r="I19" s="247" t="s">
        <v>183</v>
      </c>
      <c r="J19" s="227"/>
      <c r="K19" s="227">
        <v>31</v>
      </c>
      <c r="L19" s="320">
        <v>20</v>
      </c>
      <c r="M19" s="189">
        <v>30</v>
      </c>
      <c r="N19" s="189"/>
      <c r="O19" s="320">
        <v>18</v>
      </c>
      <c r="P19" s="227">
        <v>20</v>
      </c>
      <c r="Q19" s="227">
        <v>22</v>
      </c>
      <c r="R19" s="322" t="s">
        <v>678</v>
      </c>
      <c r="S19" s="227">
        <v>25</v>
      </c>
      <c r="T19" s="300" t="s">
        <v>879</v>
      </c>
      <c r="U19" s="315" t="s">
        <v>867</v>
      </c>
      <c r="V19" s="435">
        <f t="shared" si="3"/>
        <v>227</v>
      </c>
      <c r="W19" s="444">
        <f>T19+S19+Q19+P19+M19+K19</f>
        <v>169</v>
      </c>
      <c r="X19">
        <v>3</v>
      </c>
      <c r="Y19">
        <v>3</v>
      </c>
      <c r="Z19">
        <v>3</v>
      </c>
      <c r="AC19" s="8">
        <f t="shared" ref="AC19:AC29" si="5">AB19+AA19+Z19+Y19+X19+W19</f>
        <v>178</v>
      </c>
      <c r="AD19" t="s">
        <v>1141</v>
      </c>
    </row>
    <row r="20" spans="1:32" ht="18" customHeight="1">
      <c r="A20" s="46">
        <f t="shared" si="4"/>
        <v>3</v>
      </c>
      <c r="B20" s="253"/>
      <c r="C20" s="609" t="s">
        <v>72</v>
      </c>
      <c r="D20" s="609" t="s">
        <v>73</v>
      </c>
      <c r="E20" s="522" t="s">
        <v>379</v>
      </c>
      <c r="F20" s="545">
        <v>1976</v>
      </c>
      <c r="G20" s="207" t="s">
        <v>182</v>
      </c>
      <c r="H20" s="252" t="s">
        <v>183</v>
      </c>
      <c r="I20" s="247" t="s">
        <v>183</v>
      </c>
      <c r="J20" s="227"/>
      <c r="K20" s="227"/>
      <c r="L20" s="227"/>
      <c r="M20" s="189">
        <v>22</v>
      </c>
      <c r="N20" s="227">
        <v>27</v>
      </c>
      <c r="O20" s="189"/>
      <c r="P20" s="189"/>
      <c r="Q20" s="227">
        <v>25</v>
      </c>
      <c r="R20" s="293">
        <v>22</v>
      </c>
      <c r="S20" s="227">
        <v>27</v>
      </c>
      <c r="T20" s="299">
        <v>49</v>
      </c>
      <c r="U20" s="313">
        <v>6</v>
      </c>
      <c r="V20" s="435">
        <f t="shared" si="3"/>
        <v>172</v>
      </c>
      <c r="W20" s="442">
        <f>T20+S20+R20+Q20+N20+M20</f>
        <v>172</v>
      </c>
      <c r="AC20" s="8">
        <f t="shared" si="5"/>
        <v>172</v>
      </c>
      <c r="AD20" s="449" t="s">
        <v>1140</v>
      </c>
      <c r="AE20" s="449"/>
      <c r="AF20" s="449"/>
    </row>
    <row r="21" spans="1:32" ht="18" customHeight="1">
      <c r="A21" s="46">
        <f t="shared" si="4"/>
        <v>4</v>
      </c>
      <c r="B21" s="226"/>
      <c r="C21" s="197" t="s">
        <v>129</v>
      </c>
      <c r="D21" s="196" t="s">
        <v>130</v>
      </c>
      <c r="E21" s="523" t="s">
        <v>214</v>
      </c>
      <c r="F21" s="542">
        <v>1962</v>
      </c>
      <c r="G21" s="207" t="s">
        <v>182</v>
      </c>
      <c r="H21" s="252" t="s">
        <v>183</v>
      </c>
      <c r="I21" s="247" t="s">
        <v>183</v>
      </c>
      <c r="J21" s="227"/>
      <c r="K21" s="227">
        <v>23</v>
      </c>
      <c r="L21" s="227"/>
      <c r="M21" s="227">
        <v>18</v>
      </c>
      <c r="N21" s="227">
        <v>21</v>
      </c>
      <c r="O21" s="227">
        <v>23</v>
      </c>
      <c r="P21" s="320">
        <v>15</v>
      </c>
      <c r="Q21" s="227">
        <v>15</v>
      </c>
      <c r="R21" s="321">
        <v>14</v>
      </c>
      <c r="S21" s="227"/>
      <c r="T21" s="299">
        <v>37</v>
      </c>
      <c r="U21" s="313">
        <v>8</v>
      </c>
      <c r="V21" s="435">
        <f t="shared" si="3"/>
        <v>166</v>
      </c>
      <c r="W21" s="442">
        <f>T21+Q21+O21+N21+M21+K21</f>
        <v>137</v>
      </c>
      <c r="X21">
        <v>3</v>
      </c>
      <c r="Y21">
        <v>3</v>
      </c>
      <c r="AC21" s="8">
        <f t="shared" si="5"/>
        <v>143</v>
      </c>
    </row>
    <row r="22" spans="1:32" ht="18" customHeight="1">
      <c r="A22" s="46">
        <f t="shared" si="4"/>
        <v>5</v>
      </c>
      <c r="B22" s="226"/>
      <c r="C22" s="172" t="s">
        <v>74</v>
      </c>
      <c r="D22" s="136" t="s">
        <v>75</v>
      </c>
      <c r="E22" s="522" t="s">
        <v>229</v>
      </c>
      <c r="F22" s="442">
        <v>1971</v>
      </c>
      <c r="G22" s="206" t="s">
        <v>182</v>
      </c>
      <c r="H22" s="252" t="s">
        <v>183</v>
      </c>
      <c r="I22" s="247" t="s">
        <v>183</v>
      </c>
      <c r="J22" s="227"/>
      <c r="K22" s="227">
        <v>24</v>
      </c>
      <c r="L22" s="227">
        <v>22</v>
      </c>
      <c r="M22" s="227">
        <v>25</v>
      </c>
      <c r="N22" s="227"/>
      <c r="O22" s="227">
        <v>26</v>
      </c>
      <c r="P22" s="227">
        <v>17</v>
      </c>
      <c r="Q22" s="227"/>
      <c r="R22" s="293">
        <v>18</v>
      </c>
      <c r="S22" s="227"/>
      <c r="T22" s="299"/>
      <c r="U22" s="313">
        <v>6</v>
      </c>
      <c r="V22" s="435">
        <f t="shared" si="3"/>
        <v>132</v>
      </c>
      <c r="W22" s="442">
        <f>R22+P22+O22+M22+L22+K22</f>
        <v>132</v>
      </c>
      <c r="AC22" s="8">
        <f t="shared" si="5"/>
        <v>132</v>
      </c>
    </row>
    <row r="23" spans="1:32" ht="18" customHeight="1">
      <c r="A23" s="46">
        <f t="shared" si="4"/>
        <v>6</v>
      </c>
      <c r="B23" s="229"/>
      <c r="C23" s="197" t="s">
        <v>155</v>
      </c>
      <c r="D23" s="196" t="s">
        <v>156</v>
      </c>
      <c r="E23" s="523" t="s">
        <v>229</v>
      </c>
      <c r="F23" s="542">
        <v>1969</v>
      </c>
      <c r="G23" s="207" t="s">
        <v>182</v>
      </c>
      <c r="H23" s="252" t="s">
        <v>183</v>
      </c>
      <c r="I23" s="247" t="s">
        <v>183</v>
      </c>
      <c r="J23" s="227"/>
      <c r="K23" s="227">
        <v>19</v>
      </c>
      <c r="L23" s="227">
        <v>13</v>
      </c>
      <c r="M23" s="227">
        <v>15</v>
      </c>
      <c r="N23" s="320">
        <v>11</v>
      </c>
      <c r="O23" s="227">
        <v>17</v>
      </c>
      <c r="P23" s="320">
        <v>9</v>
      </c>
      <c r="Q23" s="227">
        <v>10</v>
      </c>
      <c r="R23" s="321">
        <v>9</v>
      </c>
      <c r="S23" s="227">
        <v>12</v>
      </c>
      <c r="T23" s="325">
        <v>1</v>
      </c>
      <c r="U23" s="313">
        <v>10</v>
      </c>
      <c r="V23" s="435">
        <f t="shared" si="3"/>
        <v>116</v>
      </c>
      <c r="W23" s="442">
        <f>S23+Q23+O23+M23+L23+K23</f>
        <v>86</v>
      </c>
      <c r="X23">
        <v>3</v>
      </c>
      <c r="Y23">
        <v>3</v>
      </c>
      <c r="Z23">
        <v>3</v>
      </c>
      <c r="AA23">
        <v>3</v>
      </c>
      <c r="AB23">
        <v>3</v>
      </c>
      <c r="AC23" s="8">
        <f t="shared" si="5"/>
        <v>101</v>
      </c>
    </row>
    <row r="24" spans="1:32" ht="18" customHeight="1">
      <c r="A24" s="46">
        <f t="shared" si="4"/>
        <v>7</v>
      </c>
      <c r="B24" s="242"/>
      <c r="C24" s="197" t="s">
        <v>94</v>
      </c>
      <c r="D24" s="196" t="s">
        <v>95</v>
      </c>
      <c r="E24" s="523" t="s">
        <v>229</v>
      </c>
      <c r="F24" s="542">
        <v>1976</v>
      </c>
      <c r="G24" s="207" t="s">
        <v>182</v>
      </c>
      <c r="H24" s="252" t="s">
        <v>183</v>
      </c>
      <c r="I24" s="247" t="s">
        <v>183</v>
      </c>
      <c r="J24" s="227"/>
      <c r="K24" s="227">
        <v>21</v>
      </c>
      <c r="L24" s="227">
        <v>16</v>
      </c>
      <c r="M24" s="227">
        <v>17</v>
      </c>
      <c r="N24" s="227">
        <v>18</v>
      </c>
      <c r="O24" s="227"/>
      <c r="P24" s="227">
        <v>13</v>
      </c>
      <c r="Q24" s="227"/>
      <c r="R24" s="293">
        <v>13</v>
      </c>
      <c r="S24" s="227"/>
      <c r="T24" s="299"/>
      <c r="U24" s="313">
        <v>6</v>
      </c>
      <c r="V24" s="435">
        <f t="shared" si="3"/>
        <v>98</v>
      </c>
      <c r="W24" s="442">
        <f>R24+P24+N24+M24+L24+K24</f>
        <v>98</v>
      </c>
      <c r="AC24" s="8">
        <f t="shared" si="5"/>
        <v>98</v>
      </c>
    </row>
    <row r="25" spans="1:32" ht="18" customHeight="1">
      <c r="A25" s="46">
        <f t="shared" si="4"/>
        <v>8</v>
      </c>
      <c r="B25" s="229"/>
      <c r="C25" s="172" t="s">
        <v>29</v>
      </c>
      <c r="D25" s="136" t="s">
        <v>30</v>
      </c>
      <c r="E25" s="522" t="s">
        <v>203</v>
      </c>
      <c r="F25" s="442">
        <v>1972</v>
      </c>
      <c r="G25" s="206" t="s">
        <v>182</v>
      </c>
      <c r="H25" s="252" t="s">
        <v>183</v>
      </c>
      <c r="I25" s="247" t="s">
        <v>183</v>
      </c>
      <c r="J25" s="227"/>
      <c r="K25" s="227">
        <v>13</v>
      </c>
      <c r="L25" s="227"/>
      <c r="M25" s="227">
        <v>8</v>
      </c>
      <c r="N25" s="227">
        <v>10</v>
      </c>
      <c r="O25" s="227">
        <v>14</v>
      </c>
      <c r="P25" s="227"/>
      <c r="Q25" s="227">
        <v>6</v>
      </c>
      <c r="R25" s="293"/>
      <c r="S25" s="227"/>
      <c r="T25" s="299">
        <v>13</v>
      </c>
      <c r="U25" s="313">
        <v>6</v>
      </c>
      <c r="V25" s="435">
        <f t="shared" si="3"/>
        <v>64</v>
      </c>
      <c r="W25" s="442">
        <f>T25+Q25+O25+N25+M25+K25</f>
        <v>64</v>
      </c>
      <c r="AC25" s="8">
        <f t="shared" si="5"/>
        <v>64</v>
      </c>
    </row>
    <row r="26" spans="1:32" ht="18" customHeight="1">
      <c r="A26" s="46">
        <f t="shared" si="4"/>
        <v>9</v>
      </c>
      <c r="B26" s="229"/>
      <c r="C26" s="197" t="s">
        <v>64</v>
      </c>
      <c r="D26" s="243" t="s">
        <v>19</v>
      </c>
      <c r="E26" s="523" t="s">
        <v>226</v>
      </c>
      <c r="F26" s="542">
        <v>1965</v>
      </c>
      <c r="G26" s="207" t="s">
        <v>182</v>
      </c>
      <c r="H26" s="252" t="s">
        <v>183</v>
      </c>
      <c r="I26" s="247" t="s">
        <v>183</v>
      </c>
      <c r="J26" s="227"/>
      <c r="K26" s="227">
        <v>7</v>
      </c>
      <c r="L26" s="227">
        <v>7</v>
      </c>
      <c r="M26" s="320">
        <v>3</v>
      </c>
      <c r="N26" s="227">
        <v>8</v>
      </c>
      <c r="O26" s="227">
        <v>11</v>
      </c>
      <c r="P26" s="227"/>
      <c r="Q26" s="320">
        <v>5</v>
      </c>
      <c r="R26" s="293">
        <v>7</v>
      </c>
      <c r="S26" s="227">
        <v>5</v>
      </c>
      <c r="T26" s="299"/>
      <c r="U26" s="313">
        <v>8</v>
      </c>
      <c r="V26" s="435">
        <f t="shared" si="3"/>
        <v>53</v>
      </c>
      <c r="W26" s="442">
        <f>S26+R26+O26+N26+L26+K26</f>
        <v>45</v>
      </c>
      <c r="X26">
        <v>3</v>
      </c>
      <c r="Y26">
        <v>3</v>
      </c>
      <c r="AC26" s="8">
        <f t="shared" si="5"/>
        <v>51</v>
      </c>
    </row>
    <row r="27" spans="1:32" ht="18" customHeight="1">
      <c r="A27" s="46">
        <f t="shared" si="4"/>
        <v>10</v>
      </c>
      <c r="B27" s="242"/>
      <c r="C27" s="172" t="s">
        <v>59</v>
      </c>
      <c r="D27" s="136" t="s">
        <v>236</v>
      </c>
      <c r="E27" s="522" t="s">
        <v>60</v>
      </c>
      <c r="F27" s="442">
        <v>1966</v>
      </c>
      <c r="G27" s="206" t="s">
        <v>182</v>
      </c>
      <c r="H27" s="252" t="s">
        <v>183</v>
      </c>
      <c r="I27" s="247" t="s">
        <v>183</v>
      </c>
      <c r="J27" s="227"/>
      <c r="K27" s="227">
        <v>9</v>
      </c>
      <c r="L27" s="227"/>
      <c r="M27" s="227">
        <v>7</v>
      </c>
      <c r="N27" s="227">
        <v>3</v>
      </c>
      <c r="O27" s="227">
        <v>5</v>
      </c>
      <c r="P27" s="227"/>
      <c r="Q27" s="227"/>
      <c r="R27" s="293">
        <v>6</v>
      </c>
      <c r="S27" s="227"/>
      <c r="T27" s="299">
        <v>5</v>
      </c>
      <c r="U27" s="313">
        <v>6</v>
      </c>
      <c r="V27" s="435">
        <f t="shared" si="3"/>
        <v>35</v>
      </c>
      <c r="W27" s="442">
        <f>T27+R27+O27+N27+M27+K27</f>
        <v>35</v>
      </c>
      <c r="AC27" s="8">
        <f t="shared" si="5"/>
        <v>35</v>
      </c>
    </row>
    <row r="28" spans="1:32" ht="18" customHeight="1">
      <c r="A28" s="46">
        <f t="shared" si="4"/>
        <v>11</v>
      </c>
      <c r="B28" s="226"/>
      <c r="C28" s="175" t="s">
        <v>143</v>
      </c>
      <c r="D28" s="170" t="s">
        <v>144</v>
      </c>
      <c r="E28" s="526" t="s">
        <v>195</v>
      </c>
      <c r="F28" s="542">
        <v>1963</v>
      </c>
      <c r="G28" s="207" t="s">
        <v>182</v>
      </c>
      <c r="H28" s="252" t="s">
        <v>183</v>
      </c>
      <c r="I28" s="247" t="s">
        <v>183</v>
      </c>
      <c r="J28" s="227"/>
      <c r="K28" s="227">
        <v>4</v>
      </c>
      <c r="L28" s="227"/>
      <c r="M28" s="227"/>
      <c r="N28" s="227"/>
      <c r="O28" s="227">
        <v>4</v>
      </c>
      <c r="P28" s="227">
        <v>3</v>
      </c>
      <c r="Q28" s="227">
        <v>3</v>
      </c>
      <c r="R28" s="321">
        <v>2</v>
      </c>
      <c r="S28" s="227">
        <v>3</v>
      </c>
      <c r="T28" s="299">
        <v>14</v>
      </c>
      <c r="U28" s="313">
        <v>7</v>
      </c>
      <c r="V28" s="435">
        <f t="shared" si="3"/>
        <v>33</v>
      </c>
      <c r="W28" s="442">
        <f>T28+S28+Q28+P28+O28+K28</f>
        <v>31</v>
      </c>
      <c r="X28">
        <v>3</v>
      </c>
      <c r="AC28" s="8">
        <f t="shared" si="5"/>
        <v>34</v>
      </c>
    </row>
    <row r="29" spans="1:32" ht="18" customHeight="1">
      <c r="A29" s="46">
        <f t="shared" si="4"/>
        <v>12</v>
      </c>
      <c r="B29" s="256"/>
      <c r="C29" s="175" t="s">
        <v>193</v>
      </c>
      <c r="D29" s="170" t="s">
        <v>194</v>
      </c>
      <c r="E29" s="526" t="s">
        <v>195</v>
      </c>
      <c r="F29" s="542">
        <v>1966</v>
      </c>
      <c r="G29" s="207" t="s">
        <v>182</v>
      </c>
      <c r="H29" s="252" t="s">
        <v>183</v>
      </c>
      <c r="I29" s="247" t="s">
        <v>183</v>
      </c>
      <c r="J29" s="227"/>
      <c r="K29" s="227">
        <v>6</v>
      </c>
      <c r="L29" s="227">
        <v>3</v>
      </c>
      <c r="M29" s="320">
        <v>2</v>
      </c>
      <c r="N29" s="227"/>
      <c r="O29" s="227">
        <v>7</v>
      </c>
      <c r="P29" s="227"/>
      <c r="Q29" s="227">
        <v>2</v>
      </c>
      <c r="R29" s="293">
        <v>4</v>
      </c>
      <c r="S29" s="227">
        <v>2</v>
      </c>
      <c r="T29" s="299"/>
      <c r="U29" s="313">
        <v>7</v>
      </c>
      <c r="V29" s="435">
        <f t="shared" si="3"/>
        <v>26</v>
      </c>
      <c r="W29" s="442">
        <f>S29+R29+Q29+O29+L29+K29</f>
        <v>24</v>
      </c>
      <c r="X29">
        <v>3</v>
      </c>
      <c r="AC29" s="8">
        <f t="shared" si="5"/>
        <v>27</v>
      </c>
    </row>
    <row r="30" spans="1:32" ht="18.75">
      <c r="A30" s="46"/>
      <c r="B30" s="238"/>
      <c r="C30" s="264"/>
      <c r="D30" s="264"/>
      <c r="E30" s="272"/>
      <c r="F30" s="546"/>
      <c r="G30" s="271"/>
      <c r="H30" s="249"/>
      <c r="I30" s="247"/>
      <c r="J30" s="239"/>
      <c r="K30" s="238"/>
      <c r="L30" s="240"/>
      <c r="M30" s="238"/>
      <c r="N30" s="241"/>
      <c r="O30" s="240"/>
      <c r="P30" s="240"/>
      <c r="Q30" s="240"/>
      <c r="R30" s="240"/>
      <c r="S30" s="227"/>
      <c r="T30" s="19"/>
      <c r="U30" s="447"/>
    </row>
    <row r="31" spans="1:32" ht="18.75">
      <c r="A31" s="46"/>
      <c r="B31" s="50"/>
      <c r="C31" s="139"/>
      <c r="D31" s="139"/>
      <c r="E31" s="201"/>
      <c r="F31" s="547"/>
      <c r="G31" s="52"/>
      <c r="H31" s="203"/>
      <c r="I31" s="194"/>
      <c r="J31" s="52"/>
      <c r="K31" s="52"/>
      <c r="L31" s="52"/>
      <c r="M31" s="52"/>
      <c r="N31" s="52"/>
      <c r="O31" s="52"/>
      <c r="P31" s="52"/>
      <c r="Q31" s="52"/>
      <c r="R31" s="199"/>
      <c r="S31" s="199"/>
      <c r="T31" s="199"/>
      <c r="U31" s="447"/>
    </row>
    <row r="32" spans="1:32" ht="27" customHeight="1">
      <c r="A32" s="430" t="s">
        <v>1139</v>
      </c>
      <c r="B32" s="430"/>
      <c r="C32" s="430"/>
      <c r="D32" s="430"/>
      <c r="E32" s="430"/>
      <c r="F32" s="548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161"/>
      <c r="T32" s="161"/>
      <c r="U32" s="448"/>
      <c r="V32" s="438"/>
      <c r="W32" s="439"/>
      <c r="X32" s="24"/>
      <c r="Y32" s="24"/>
      <c r="Z32" s="24"/>
      <c r="AA32" s="24"/>
      <c r="AB32" s="24"/>
      <c r="AC32" s="24"/>
    </row>
    <row r="33" spans="1:29" ht="12" customHeight="1">
      <c r="A33" s="103"/>
      <c r="B33" s="19"/>
      <c r="C33" s="19"/>
      <c r="D33" s="19"/>
      <c r="E33" s="19"/>
      <c r="F33" s="549"/>
      <c r="G33" s="102"/>
      <c r="H33" s="19"/>
      <c r="I33" s="19"/>
      <c r="J33" s="19"/>
      <c r="K33" s="19"/>
      <c r="L33" s="19"/>
      <c r="M33" s="19"/>
      <c r="N33" s="55"/>
      <c r="O33" s="19"/>
      <c r="P33" s="19"/>
      <c r="Q33" s="19"/>
      <c r="R33" s="104"/>
    </row>
    <row r="34" spans="1:29" ht="15" customHeight="1">
      <c r="A34" s="46"/>
      <c r="B34" s="207"/>
      <c r="C34" s="283" t="s">
        <v>131</v>
      </c>
      <c r="D34" s="284" t="s">
        <v>241</v>
      </c>
      <c r="E34" s="527" t="s">
        <v>132</v>
      </c>
      <c r="F34" s="550">
        <v>1988</v>
      </c>
      <c r="G34" s="245" t="s">
        <v>179</v>
      </c>
      <c r="H34" s="249"/>
      <c r="I34" s="247" t="s">
        <v>183</v>
      </c>
      <c r="J34" s="119"/>
      <c r="K34" s="119">
        <v>28</v>
      </c>
      <c r="L34" s="119">
        <v>25</v>
      </c>
      <c r="M34" s="119">
        <v>29</v>
      </c>
      <c r="N34" s="119">
        <v>28</v>
      </c>
      <c r="O34" s="119">
        <v>28</v>
      </c>
      <c r="P34" s="324">
        <v>23</v>
      </c>
      <c r="Q34" s="119">
        <v>24</v>
      </c>
      <c r="R34" s="323" t="s">
        <v>679</v>
      </c>
      <c r="S34" s="320">
        <v>23</v>
      </c>
      <c r="T34" s="301"/>
      <c r="U34" s="416" t="s">
        <v>867</v>
      </c>
      <c r="V34" s="435">
        <f t="shared" ref="V34:V58" si="6">K34+L34+M34+N34+O34+P34+Q34+R34+S34+T34</f>
        <v>216</v>
      </c>
      <c r="W34" s="436">
        <f>Q34+O34+N34+M34+L34+K34</f>
        <v>162</v>
      </c>
      <c r="X34">
        <v>3</v>
      </c>
      <c r="Y34">
        <v>3</v>
      </c>
      <c r="Z34">
        <v>3</v>
      </c>
      <c r="AC34" s="8">
        <f>AB34+AA34+Z34+Y34+X34+W34</f>
        <v>171</v>
      </c>
    </row>
    <row r="35" spans="1:29">
      <c r="A35" s="46"/>
      <c r="B35" s="262"/>
      <c r="C35" s="326" t="s">
        <v>231</v>
      </c>
      <c r="D35" s="327" t="s">
        <v>256</v>
      </c>
      <c r="E35" s="528" t="s">
        <v>214</v>
      </c>
      <c r="F35" s="551">
        <v>1966</v>
      </c>
      <c r="G35" s="207" t="s">
        <v>182</v>
      </c>
      <c r="H35" s="252" t="s">
        <v>183</v>
      </c>
      <c r="I35" s="247" t="s">
        <v>183</v>
      </c>
      <c r="J35" s="227"/>
      <c r="K35" s="227">
        <v>26</v>
      </c>
      <c r="L35" s="227">
        <v>21</v>
      </c>
      <c r="M35" s="227">
        <v>24</v>
      </c>
      <c r="N35" s="227">
        <v>22</v>
      </c>
      <c r="O35" s="227">
        <v>24</v>
      </c>
      <c r="P35" s="227"/>
      <c r="Q35" s="227"/>
      <c r="R35" s="293"/>
      <c r="S35" s="227"/>
      <c r="T35" s="299"/>
      <c r="U35" s="313">
        <v>5</v>
      </c>
      <c r="V35" s="440">
        <f t="shared" si="6"/>
        <v>117</v>
      </c>
      <c r="W35" s="131" t="s">
        <v>930</v>
      </c>
      <c r="X35" s="126"/>
      <c r="Y35" s="126"/>
    </row>
    <row r="36" spans="1:29">
      <c r="A36" s="46"/>
      <c r="B36" s="226"/>
      <c r="C36" s="329" t="s">
        <v>439</v>
      </c>
      <c r="D36" s="330" t="s">
        <v>438</v>
      </c>
      <c r="E36" s="529" t="s">
        <v>245</v>
      </c>
      <c r="F36" s="552" t="s">
        <v>429</v>
      </c>
      <c r="G36" s="206" t="s">
        <v>182</v>
      </c>
      <c r="H36" s="249" t="s">
        <v>183</v>
      </c>
      <c r="I36" s="247" t="s">
        <v>183</v>
      </c>
      <c r="J36" s="234"/>
      <c r="K36" s="234"/>
      <c r="L36" s="234"/>
      <c r="M36" s="234"/>
      <c r="N36" s="234"/>
      <c r="O36" s="227">
        <v>19</v>
      </c>
      <c r="P36" s="227">
        <v>6</v>
      </c>
      <c r="Q36" s="227"/>
      <c r="R36" s="293">
        <v>2</v>
      </c>
      <c r="S36" s="227">
        <v>15</v>
      </c>
      <c r="T36" s="299">
        <v>31</v>
      </c>
      <c r="U36" s="313">
        <v>5</v>
      </c>
      <c r="V36" s="440">
        <f t="shared" si="6"/>
        <v>73</v>
      </c>
      <c r="W36" s="131" t="s">
        <v>930</v>
      </c>
      <c r="X36" s="126"/>
      <c r="Y36" s="126"/>
    </row>
    <row r="37" spans="1:29">
      <c r="A37" s="46"/>
      <c r="B37" s="229"/>
      <c r="C37" s="326" t="s">
        <v>224</v>
      </c>
      <c r="D37" s="327" t="s">
        <v>236</v>
      </c>
      <c r="E37" s="528" t="s">
        <v>190</v>
      </c>
      <c r="F37" s="551">
        <v>1966</v>
      </c>
      <c r="G37" s="207" t="s">
        <v>182</v>
      </c>
      <c r="H37" s="252" t="s">
        <v>183</v>
      </c>
      <c r="I37" s="247" t="s">
        <v>183</v>
      </c>
      <c r="J37" s="227"/>
      <c r="K37" s="227">
        <v>14</v>
      </c>
      <c r="L37" s="227">
        <v>10</v>
      </c>
      <c r="M37" s="227">
        <v>10</v>
      </c>
      <c r="N37" s="227">
        <v>5</v>
      </c>
      <c r="O37" s="227">
        <v>8</v>
      </c>
      <c r="P37" s="227"/>
      <c r="Q37" s="227"/>
      <c r="R37" s="293"/>
      <c r="S37" s="227"/>
      <c r="T37" s="299"/>
      <c r="U37" s="313">
        <v>5</v>
      </c>
      <c r="V37" s="440">
        <f t="shared" si="6"/>
        <v>47</v>
      </c>
      <c r="W37" s="131" t="s">
        <v>930</v>
      </c>
      <c r="X37" s="126"/>
      <c r="Y37" s="126"/>
    </row>
    <row r="38" spans="1:29">
      <c r="A38" s="46"/>
      <c r="B38" s="229"/>
      <c r="C38" s="332" t="s">
        <v>9</v>
      </c>
      <c r="D38" s="333" t="s">
        <v>10</v>
      </c>
      <c r="E38" s="530" t="s">
        <v>229</v>
      </c>
      <c r="F38" s="553">
        <v>1974</v>
      </c>
      <c r="G38" s="207" t="s">
        <v>182</v>
      </c>
      <c r="H38" s="252" t="s">
        <v>183</v>
      </c>
      <c r="I38" s="247" t="s">
        <v>183</v>
      </c>
      <c r="J38" s="227"/>
      <c r="K38" s="227">
        <v>5</v>
      </c>
      <c r="L38" s="227">
        <v>6</v>
      </c>
      <c r="M38" s="227">
        <v>5</v>
      </c>
      <c r="N38" s="227">
        <v>6</v>
      </c>
      <c r="O38" s="227">
        <v>6</v>
      </c>
      <c r="P38" s="227"/>
      <c r="Q38" s="227"/>
      <c r="R38" s="293"/>
      <c r="S38" s="227"/>
      <c r="T38" s="299"/>
      <c r="U38" s="313">
        <v>5</v>
      </c>
      <c r="V38" s="440">
        <f t="shared" si="6"/>
        <v>28</v>
      </c>
      <c r="W38" s="131" t="s">
        <v>930</v>
      </c>
      <c r="X38" s="126"/>
      <c r="Y38" s="126"/>
    </row>
    <row r="39" spans="1:29">
      <c r="A39" s="46"/>
      <c r="B39" s="238"/>
      <c r="C39" s="326" t="s">
        <v>272</v>
      </c>
      <c r="D39" s="327" t="s">
        <v>296</v>
      </c>
      <c r="E39" s="528" t="s">
        <v>297</v>
      </c>
      <c r="F39" s="551">
        <v>1963</v>
      </c>
      <c r="G39" s="207" t="s">
        <v>182</v>
      </c>
      <c r="H39" s="52" t="s">
        <v>183</v>
      </c>
      <c r="I39" s="247" t="s">
        <v>183</v>
      </c>
      <c r="J39" s="231"/>
      <c r="K39" s="227"/>
      <c r="L39" s="227">
        <v>19</v>
      </c>
      <c r="M39" s="227">
        <v>23</v>
      </c>
      <c r="N39" s="227"/>
      <c r="O39" s="227"/>
      <c r="P39" s="227"/>
      <c r="Q39" s="227">
        <v>19</v>
      </c>
      <c r="R39" s="293"/>
      <c r="S39" s="227"/>
      <c r="T39" s="299">
        <v>38</v>
      </c>
      <c r="U39" s="313">
        <v>4</v>
      </c>
      <c r="V39" s="440">
        <f t="shared" si="6"/>
        <v>99</v>
      </c>
      <c r="W39" s="131" t="s">
        <v>930</v>
      </c>
      <c r="X39" s="126"/>
      <c r="Y39" s="126"/>
    </row>
    <row r="40" spans="1:29">
      <c r="A40" s="285"/>
      <c r="B40" s="285"/>
      <c r="C40" s="326" t="s">
        <v>149</v>
      </c>
      <c r="D40" s="327" t="s">
        <v>130</v>
      </c>
      <c r="E40" s="528" t="s">
        <v>150</v>
      </c>
      <c r="F40" s="551">
        <v>1970</v>
      </c>
      <c r="G40" s="207" t="s">
        <v>182</v>
      </c>
      <c r="H40" s="252" t="s">
        <v>183</v>
      </c>
      <c r="I40" s="247" t="s">
        <v>183</v>
      </c>
      <c r="J40" s="227"/>
      <c r="K40" s="227">
        <v>22</v>
      </c>
      <c r="L40" s="227"/>
      <c r="M40" s="227"/>
      <c r="N40" s="227"/>
      <c r="O40" s="227"/>
      <c r="P40" s="227">
        <v>11</v>
      </c>
      <c r="Q40" s="227">
        <v>8</v>
      </c>
      <c r="R40" s="293"/>
      <c r="S40" s="227">
        <v>13</v>
      </c>
      <c r="T40" s="299"/>
      <c r="U40" s="313">
        <v>4</v>
      </c>
      <c r="V40" s="440">
        <f t="shared" si="6"/>
        <v>54</v>
      </c>
      <c r="W40" s="131" t="s">
        <v>930</v>
      </c>
      <c r="X40" s="126"/>
      <c r="Y40" s="126"/>
    </row>
    <row r="41" spans="1:29">
      <c r="A41" s="46"/>
      <c r="B41" s="253"/>
      <c r="C41" s="333" t="s">
        <v>199</v>
      </c>
      <c r="D41" s="333" t="s">
        <v>158</v>
      </c>
      <c r="E41" s="530" t="s">
        <v>390</v>
      </c>
      <c r="F41" s="553">
        <v>1994</v>
      </c>
      <c r="G41" s="206" t="s">
        <v>182</v>
      </c>
      <c r="H41" s="258" t="s">
        <v>286</v>
      </c>
      <c r="I41" s="247" t="s">
        <v>183</v>
      </c>
      <c r="J41" s="227"/>
      <c r="K41" s="227"/>
      <c r="L41" s="227"/>
      <c r="M41" s="227"/>
      <c r="N41" s="227">
        <v>9</v>
      </c>
      <c r="O41" s="227">
        <v>10</v>
      </c>
      <c r="P41" s="227">
        <v>5</v>
      </c>
      <c r="Q41" s="227"/>
      <c r="R41" s="295" t="s">
        <v>675</v>
      </c>
      <c r="S41" s="235"/>
      <c r="T41" s="300"/>
      <c r="U41" s="315" t="s">
        <v>859</v>
      </c>
      <c r="V41" s="440">
        <f t="shared" si="6"/>
        <v>29</v>
      </c>
      <c r="W41" s="131" t="s">
        <v>930</v>
      </c>
      <c r="X41" s="126"/>
      <c r="Y41" s="126"/>
    </row>
    <row r="42" spans="1:29">
      <c r="A42" s="46"/>
      <c r="B42" s="226"/>
      <c r="C42" s="326" t="s">
        <v>196</v>
      </c>
      <c r="D42" s="327" t="s">
        <v>197</v>
      </c>
      <c r="E42" s="528" t="s">
        <v>198</v>
      </c>
      <c r="F42" s="551">
        <v>1959</v>
      </c>
      <c r="G42" s="207" t="s">
        <v>179</v>
      </c>
      <c r="H42" s="252"/>
      <c r="I42" s="247" t="s">
        <v>183</v>
      </c>
      <c r="J42" s="227"/>
      <c r="K42" s="227">
        <v>1</v>
      </c>
      <c r="L42" s="227">
        <v>5</v>
      </c>
      <c r="M42" s="227"/>
      <c r="N42" s="227"/>
      <c r="O42" s="227">
        <v>2</v>
      </c>
      <c r="P42" s="227"/>
      <c r="Q42" s="227"/>
      <c r="R42" s="293"/>
      <c r="S42" s="227">
        <v>6</v>
      </c>
      <c r="T42" s="299"/>
      <c r="U42" s="313">
        <v>4</v>
      </c>
      <c r="V42" s="440">
        <f t="shared" si="6"/>
        <v>14</v>
      </c>
      <c r="W42" s="131" t="s">
        <v>930</v>
      </c>
      <c r="X42" s="126"/>
      <c r="Y42" s="126"/>
    </row>
    <row r="43" spans="1:29">
      <c r="A43" s="46"/>
      <c r="B43" s="257"/>
      <c r="C43" s="335" t="s">
        <v>275</v>
      </c>
      <c r="D43" s="335" t="s">
        <v>75</v>
      </c>
      <c r="E43" s="531" t="s">
        <v>276</v>
      </c>
      <c r="F43" s="553">
        <v>1968</v>
      </c>
      <c r="G43" s="206" t="s">
        <v>179</v>
      </c>
      <c r="H43" s="252"/>
      <c r="I43" s="247" t="s">
        <v>183</v>
      </c>
      <c r="J43" s="227"/>
      <c r="K43" s="227">
        <v>32</v>
      </c>
      <c r="L43" s="227"/>
      <c r="M43" s="227"/>
      <c r="N43" s="227">
        <v>25</v>
      </c>
      <c r="O43" s="227"/>
      <c r="P43" s="227"/>
      <c r="Q43" s="227"/>
      <c r="R43" s="293"/>
      <c r="S43" s="227">
        <v>22</v>
      </c>
      <c r="T43" s="299"/>
      <c r="U43" s="313">
        <v>3</v>
      </c>
      <c r="V43" s="440">
        <f t="shared" si="6"/>
        <v>79</v>
      </c>
      <c r="W43" s="131" t="s">
        <v>930</v>
      </c>
      <c r="X43" s="126"/>
      <c r="Y43" s="126"/>
    </row>
    <row r="44" spans="1:29">
      <c r="A44" s="46"/>
      <c r="B44" s="226"/>
      <c r="C44" s="326" t="s">
        <v>90</v>
      </c>
      <c r="D44" s="327" t="s">
        <v>91</v>
      </c>
      <c r="E44" s="528" t="s">
        <v>226</v>
      </c>
      <c r="F44" s="551">
        <v>1975</v>
      </c>
      <c r="G44" s="207" t="s">
        <v>182</v>
      </c>
      <c r="H44" s="252" t="s">
        <v>183</v>
      </c>
      <c r="I44" s="247" t="s">
        <v>183</v>
      </c>
      <c r="J44" s="227"/>
      <c r="K44" s="227">
        <v>29</v>
      </c>
      <c r="L44" s="227">
        <v>23</v>
      </c>
      <c r="M44" s="227"/>
      <c r="N44" s="227">
        <v>24</v>
      </c>
      <c r="O44" s="227"/>
      <c r="P44" s="227"/>
      <c r="Q44" s="227"/>
      <c r="R44" s="293"/>
      <c r="S44" s="227"/>
      <c r="T44" s="299"/>
      <c r="U44" s="313">
        <v>3</v>
      </c>
      <c r="V44" s="440">
        <f t="shared" si="6"/>
        <v>76</v>
      </c>
      <c r="W44" s="131" t="s">
        <v>930</v>
      </c>
      <c r="X44" s="126"/>
      <c r="Y44" s="126"/>
    </row>
    <row r="45" spans="1:29">
      <c r="A45" s="285"/>
      <c r="B45" s="285"/>
      <c r="C45" s="333" t="s">
        <v>388</v>
      </c>
      <c r="D45" s="333" t="s">
        <v>181</v>
      </c>
      <c r="E45" s="530" t="s">
        <v>381</v>
      </c>
      <c r="F45" s="553">
        <v>1966</v>
      </c>
      <c r="G45" s="207"/>
      <c r="H45" s="252"/>
      <c r="I45" s="247" t="s">
        <v>183</v>
      </c>
      <c r="J45" s="227"/>
      <c r="K45" s="227"/>
      <c r="L45" s="227"/>
      <c r="M45" s="227"/>
      <c r="N45" s="227">
        <v>13</v>
      </c>
      <c r="O45" s="189"/>
      <c r="P45" s="189"/>
      <c r="Q45" s="227">
        <v>12</v>
      </c>
      <c r="R45" s="293"/>
      <c r="S45" s="227"/>
      <c r="T45" s="299">
        <v>29</v>
      </c>
      <c r="U45" s="313">
        <v>3</v>
      </c>
      <c r="V45" s="440">
        <f t="shared" si="6"/>
        <v>54</v>
      </c>
      <c r="W45" s="131" t="s">
        <v>930</v>
      </c>
      <c r="X45" s="126"/>
      <c r="Y45" s="126"/>
    </row>
    <row r="46" spans="1:29">
      <c r="A46" s="285"/>
      <c r="B46" s="285"/>
      <c r="C46" s="327" t="s">
        <v>598</v>
      </c>
      <c r="D46" s="327" t="s">
        <v>235</v>
      </c>
      <c r="E46" s="528" t="s">
        <v>229</v>
      </c>
      <c r="F46" s="551">
        <v>1962</v>
      </c>
      <c r="G46" s="251" t="s">
        <v>179</v>
      </c>
      <c r="H46" s="252"/>
      <c r="I46" s="247" t="s">
        <v>183</v>
      </c>
      <c r="J46" s="231"/>
      <c r="K46" s="227"/>
      <c r="L46" s="227"/>
      <c r="M46" s="227"/>
      <c r="N46" s="227"/>
      <c r="O46" s="227"/>
      <c r="P46" s="227">
        <v>19</v>
      </c>
      <c r="Q46" s="227">
        <v>17</v>
      </c>
      <c r="R46" s="293">
        <v>17</v>
      </c>
      <c r="S46" s="227"/>
      <c r="T46" s="299"/>
      <c r="U46" s="313">
        <v>3</v>
      </c>
      <c r="V46" s="440">
        <f t="shared" si="6"/>
        <v>53</v>
      </c>
      <c r="W46" s="131" t="s">
        <v>930</v>
      </c>
      <c r="X46" s="126"/>
      <c r="Y46" s="126"/>
    </row>
    <row r="47" spans="1:29">
      <c r="A47" s="285"/>
      <c r="B47" s="285"/>
      <c r="C47" s="326" t="s">
        <v>196</v>
      </c>
      <c r="D47" s="327" t="s">
        <v>117</v>
      </c>
      <c r="E47" s="528" t="s">
        <v>206</v>
      </c>
      <c r="F47" s="551">
        <v>1963</v>
      </c>
      <c r="G47" s="207" t="s">
        <v>182</v>
      </c>
      <c r="H47" s="252" t="s">
        <v>183</v>
      </c>
      <c r="I47" s="247" t="s">
        <v>183</v>
      </c>
      <c r="J47" s="227"/>
      <c r="K47" s="227">
        <v>10</v>
      </c>
      <c r="L47" s="227">
        <v>9</v>
      </c>
      <c r="M47" s="227"/>
      <c r="N47" s="227"/>
      <c r="O47" s="227">
        <v>9</v>
      </c>
      <c r="P47" s="227"/>
      <c r="Q47" s="227"/>
      <c r="R47" s="293"/>
      <c r="S47" s="227"/>
      <c r="T47" s="299"/>
      <c r="U47" s="313">
        <v>3</v>
      </c>
      <c r="V47" s="440">
        <f t="shared" si="6"/>
        <v>28</v>
      </c>
      <c r="W47" s="131" t="s">
        <v>930</v>
      </c>
      <c r="X47" s="126"/>
      <c r="Y47" s="126"/>
    </row>
    <row r="48" spans="1:29">
      <c r="A48" s="46"/>
      <c r="B48" s="226"/>
      <c r="C48" s="333" t="s">
        <v>665</v>
      </c>
      <c r="D48" s="333" t="s">
        <v>235</v>
      </c>
      <c r="E48" s="532" t="s">
        <v>229</v>
      </c>
      <c r="F48" s="554" t="s">
        <v>666</v>
      </c>
      <c r="G48" s="261" t="s">
        <v>182</v>
      </c>
      <c r="H48" s="274" t="s">
        <v>286</v>
      </c>
      <c r="I48" s="247" t="s">
        <v>183</v>
      </c>
      <c r="J48" s="242"/>
      <c r="K48" s="242"/>
      <c r="L48" s="242"/>
      <c r="M48" s="242"/>
      <c r="N48" s="242"/>
      <c r="O48" s="242"/>
      <c r="P48" s="242"/>
      <c r="Q48" s="242"/>
      <c r="R48" s="295" t="s">
        <v>667</v>
      </c>
      <c r="S48" s="235"/>
      <c r="T48" s="300" t="s">
        <v>858</v>
      </c>
      <c r="U48" s="315" t="s">
        <v>857</v>
      </c>
      <c r="V48" s="440">
        <f t="shared" si="6"/>
        <v>79</v>
      </c>
      <c r="W48" s="131" t="s">
        <v>930</v>
      </c>
      <c r="X48" s="126"/>
      <c r="Y48" s="126"/>
    </row>
    <row r="49" spans="1:25">
      <c r="A49" s="285"/>
      <c r="B49" s="50"/>
      <c r="C49" s="333" t="s">
        <v>669</v>
      </c>
      <c r="D49" s="333" t="s">
        <v>51</v>
      </c>
      <c r="E49" s="532" t="s">
        <v>229</v>
      </c>
      <c r="F49" s="554" t="s">
        <v>666</v>
      </c>
      <c r="G49" s="261" t="s">
        <v>182</v>
      </c>
      <c r="H49" s="274" t="s">
        <v>286</v>
      </c>
      <c r="I49" s="247" t="s">
        <v>183</v>
      </c>
      <c r="J49" s="242"/>
      <c r="K49" s="242"/>
      <c r="L49" s="242"/>
      <c r="M49" s="242"/>
      <c r="N49" s="242"/>
      <c r="O49" s="242"/>
      <c r="P49" s="242"/>
      <c r="Q49" s="242"/>
      <c r="R49" s="295" t="s">
        <v>670</v>
      </c>
      <c r="S49" s="235"/>
      <c r="T49" s="302" t="s">
        <v>860</v>
      </c>
      <c r="U49" s="316" t="s">
        <v>857</v>
      </c>
      <c r="V49" s="440">
        <f t="shared" si="6"/>
        <v>77</v>
      </c>
      <c r="W49" s="131" t="s">
        <v>930</v>
      </c>
      <c r="X49" s="126"/>
      <c r="Y49" s="126"/>
    </row>
    <row r="50" spans="1:25">
      <c r="A50" s="285"/>
      <c r="B50" s="50"/>
      <c r="C50" s="333" t="s">
        <v>671</v>
      </c>
      <c r="D50" s="333" t="s">
        <v>672</v>
      </c>
      <c r="E50" s="532" t="s">
        <v>229</v>
      </c>
      <c r="F50" s="554" t="s">
        <v>673</v>
      </c>
      <c r="G50" s="261" t="s">
        <v>182</v>
      </c>
      <c r="H50" s="274" t="s">
        <v>286</v>
      </c>
      <c r="I50" s="247" t="s">
        <v>183</v>
      </c>
      <c r="J50" s="242"/>
      <c r="K50" s="242"/>
      <c r="L50" s="242"/>
      <c r="M50" s="242"/>
      <c r="N50" s="242"/>
      <c r="O50" s="242"/>
      <c r="P50" s="242"/>
      <c r="Q50" s="242"/>
      <c r="R50" s="295" t="s">
        <v>674</v>
      </c>
      <c r="S50" s="235"/>
      <c r="T50" s="300" t="s">
        <v>691</v>
      </c>
      <c r="U50" s="315" t="s">
        <v>857</v>
      </c>
      <c r="V50" s="440">
        <f t="shared" si="6"/>
        <v>74</v>
      </c>
      <c r="W50" s="131" t="s">
        <v>930</v>
      </c>
      <c r="X50" s="126"/>
      <c r="Y50" s="126"/>
    </row>
    <row r="51" spans="1:25">
      <c r="A51" s="285"/>
      <c r="B51" s="50"/>
      <c r="C51" s="326" t="s">
        <v>294</v>
      </c>
      <c r="D51" s="327" t="s">
        <v>295</v>
      </c>
      <c r="E51" s="533" t="s">
        <v>189</v>
      </c>
      <c r="F51" s="551">
        <v>1964</v>
      </c>
      <c r="G51" s="207" t="s">
        <v>179</v>
      </c>
      <c r="H51" s="52" t="s">
        <v>183</v>
      </c>
      <c r="I51" s="247" t="s">
        <v>183</v>
      </c>
      <c r="J51" s="231"/>
      <c r="K51" s="227"/>
      <c r="L51" s="227">
        <v>24</v>
      </c>
      <c r="M51" s="227"/>
      <c r="N51" s="227"/>
      <c r="O51" s="227"/>
      <c r="P51" s="227"/>
      <c r="Q51" s="227"/>
      <c r="R51" s="293"/>
      <c r="S51" s="227"/>
      <c r="T51" s="299">
        <v>48</v>
      </c>
      <c r="U51" s="313">
        <v>2</v>
      </c>
      <c r="V51" s="440">
        <f t="shared" si="6"/>
        <v>72</v>
      </c>
      <c r="W51" s="131" t="s">
        <v>930</v>
      </c>
      <c r="X51" s="126"/>
      <c r="Y51" s="126"/>
    </row>
    <row r="52" spans="1:25">
      <c r="A52" s="285"/>
      <c r="B52" s="50"/>
      <c r="C52" s="332" t="s">
        <v>127</v>
      </c>
      <c r="D52" s="333" t="s">
        <v>128</v>
      </c>
      <c r="E52" s="530" t="s">
        <v>21</v>
      </c>
      <c r="F52" s="553">
        <v>1982</v>
      </c>
      <c r="G52" s="206" t="s">
        <v>182</v>
      </c>
      <c r="H52" s="249" t="s">
        <v>286</v>
      </c>
      <c r="I52" s="247" t="s">
        <v>183</v>
      </c>
      <c r="J52" s="227"/>
      <c r="K52" s="227">
        <v>34</v>
      </c>
      <c r="L52" s="227"/>
      <c r="M52" s="227"/>
      <c r="N52" s="227"/>
      <c r="O52" s="227">
        <v>33</v>
      </c>
      <c r="P52" s="227"/>
      <c r="Q52" s="227"/>
      <c r="R52" s="293"/>
      <c r="S52" s="227"/>
      <c r="T52" s="299"/>
      <c r="U52" s="313">
        <v>2</v>
      </c>
      <c r="V52" s="440">
        <f t="shared" si="6"/>
        <v>67</v>
      </c>
      <c r="W52" s="131" t="s">
        <v>930</v>
      </c>
      <c r="X52" s="126"/>
      <c r="Y52" s="126"/>
    </row>
    <row r="53" spans="1:25">
      <c r="A53" s="46"/>
      <c r="B53" s="260"/>
      <c r="C53" s="338" t="s">
        <v>719</v>
      </c>
      <c r="D53" s="338" t="s">
        <v>720</v>
      </c>
      <c r="E53" s="414" t="s">
        <v>721</v>
      </c>
      <c r="F53" s="555" t="s">
        <v>428</v>
      </c>
      <c r="G53" s="285" t="s">
        <v>182</v>
      </c>
      <c r="H53" s="52" t="s">
        <v>286</v>
      </c>
      <c r="I53" s="247" t="s">
        <v>183</v>
      </c>
      <c r="J53" s="239"/>
      <c r="K53" s="238"/>
      <c r="L53" s="240"/>
      <c r="M53" s="238"/>
      <c r="N53" s="241"/>
      <c r="O53" s="240"/>
      <c r="P53" s="240"/>
      <c r="Q53" s="240"/>
      <c r="R53" s="298"/>
      <c r="S53" s="227">
        <v>19</v>
      </c>
      <c r="T53" s="303" t="s">
        <v>875</v>
      </c>
      <c r="U53" s="317" t="s">
        <v>857</v>
      </c>
      <c r="V53" s="440">
        <f t="shared" si="6"/>
        <v>62</v>
      </c>
      <c r="W53" s="131" t="s">
        <v>930</v>
      </c>
      <c r="X53" s="126"/>
      <c r="Y53" s="126"/>
    </row>
    <row r="54" spans="1:25">
      <c r="A54" s="46"/>
      <c r="B54" s="226"/>
      <c r="C54" s="326" t="s">
        <v>171</v>
      </c>
      <c r="D54" s="327" t="s">
        <v>172</v>
      </c>
      <c r="E54" s="528" t="s">
        <v>173</v>
      </c>
      <c r="F54" s="551">
        <v>1974</v>
      </c>
      <c r="G54" s="207" t="s">
        <v>182</v>
      </c>
      <c r="H54" s="252" t="s">
        <v>183</v>
      </c>
      <c r="I54" s="247" t="s">
        <v>183</v>
      </c>
      <c r="J54" s="227"/>
      <c r="K54" s="227">
        <v>17</v>
      </c>
      <c r="L54" s="227">
        <v>12</v>
      </c>
      <c r="M54" s="227"/>
      <c r="N54" s="227"/>
      <c r="O54" s="227"/>
      <c r="P54" s="227"/>
      <c r="Q54" s="227"/>
      <c r="R54" s="293"/>
      <c r="S54" s="227"/>
      <c r="T54" s="299"/>
      <c r="U54" s="313">
        <v>2</v>
      </c>
      <c r="V54" s="440">
        <f t="shared" si="6"/>
        <v>29</v>
      </c>
      <c r="W54" s="131" t="s">
        <v>930</v>
      </c>
      <c r="X54" s="126"/>
      <c r="Y54" s="126"/>
    </row>
    <row r="55" spans="1:25">
      <c r="A55" s="285"/>
      <c r="B55" s="50"/>
      <c r="C55" s="333" t="s">
        <v>385</v>
      </c>
      <c r="D55" s="333" t="s">
        <v>386</v>
      </c>
      <c r="E55" s="530" t="s">
        <v>387</v>
      </c>
      <c r="F55" s="553">
        <v>1983</v>
      </c>
      <c r="G55" s="251" t="s">
        <v>182</v>
      </c>
      <c r="H55" s="252" t="s">
        <v>286</v>
      </c>
      <c r="I55" s="247" t="s">
        <v>183</v>
      </c>
      <c r="J55" s="227"/>
      <c r="K55" s="227"/>
      <c r="L55" s="227"/>
      <c r="M55" s="227"/>
      <c r="N55" s="227">
        <v>15</v>
      </c>
      <c r="O55" s="189"/>
      <c r="P55" s="227">
        <v>10</v>
      </c>
      <c r="Q55" s="227"/>
      <c r="R55" s="293"/>
      <c r="S55" s="227"/>
      <c r="T55" s="299"/>
      <c r="U55" s="313">
        <v>2</v>
      </c>
      <c r="V55" s="440">
        <f t="shared" si="6"/>
        <v>25</v>
      </c>
      <c r="W55" s="131" t="s">
        <v>930</v>
      </c>
      <c r="X55" s="126"/>
      <c r="Y55" s="126"/>
    </row>
    <row r="56" spans="1:25">
      <c r="A56" s="46"/>
      <c r="B56" s="256"/>
      <c r="C56" s="327" t="s">
        <v>600</v>
      </c>
      <c r="D56" s="327" t="s">
        <v>192</v>
      </c>
      <c r="E56" s="528" t="s">
        <v>258</v>
      </c>
      <c r="F56" s="551">
        <v>1976</v>
      </c>
      <c r="G56" s="207" t="s">
        <v>182</v>
      </c>
      <c r="H56" s="252" t="s">
        <v>183</v>
      </c>
      <c r="I56" s="247" t="s">
        <v>183</v>
      </c>
      <c r="J56" s="231"/>
      <c r="K56" s="227"/>
      <c r="L56" s="227"/>
      <c r="M56" s="227"/>
      <c r="N56" s="227"/>
      <c r="O56" s="227"/>
      <c r="P56" s="227">
        <v>12</v>
      </c>
      <c r="Q56" s="227">
        <v>11</v>
      </c>
      <c r="R56" s="293"/>
      <c r="S56" s="227"/>
      <c r="T56" s="299"/>
      <c r="U56" s="313">
        <v>2</v>
      </c>
      <c r="V56" s="440">
        <f t="shared" si="6"/>
        <v>23</v>
      </c>
      <c r="W56" s="131" t="s">
        <v>930</v>
      </c>
      <c r="X56" s="126"/>
      <c r="Y56" s="126"/>
    </row>
    <row r="57" spans="1:25">
      <c r="A57" s="46"/>
      <c r="B57" s="260"/>
      <c r="C57" s="333" t="s">
        <v>391</v>
      </c>
      <c r="D57" s="333" t="s">
        <v>392</v>
      </c>
      <c r="E57" s="530" t="s">
        <v>393</v>
      </c>
      <c r="F57" s="553">
        <v>1963</v>
      </c>
      <c r="G57" s="206"/>
      <c r="H57" s="258"/>
      <c r="I57" s="247" t="s">
        <v>183</v>
      </c>
      <c r="J57" s="227"/>
      <c r="K57" s="227"/>
      <c r="L57" s="227"/>
      <c r="M57" s="227"/>
      <c r="N57" s="227">
        <v>4</v>
      </c>
      <c r="O57" s="227"/>
      <c r="P57" s="227"/>
      <c r="Q57" s="227"/>
      <c r="R57" s="293"/>
      <c r="S57" s="227"/>
      <c r="T57" s="299">
        <v>12</v>
      </c>
      <c r="U57" s="313">
        <v>2</v>
      </c>
      <c r="V57" s="440">
        <f t="shared" si="6"/>
        <v>16</v>
      </c>
      <c r="W57" s="131" t="s">
        <v>930</v>
      </c>
      <c r="X57" s="126"/>
      <c r="Y57" s="126"/>
    </row>
    <row r="58" spans="1:25">
      <c r="A58" s="285"/>
      <c r="B58" s="50"/>
      <c r="C58" s="340" t="s">
        <v>685</v>
      </c>
      <c r="D58" s="340" t="s">
        <v>686</v>
      </c>
      <c r="E58" s="533" t="s">
        <v>198</v>
      </c>
      <c r="F58" s="556" t="s">
        <v>687</v>
      </c>
      <c r="G58" s="270" t="s">
        <v>182</v>
      </c>
      <c r="H58" s="275" t="s">
        <v>183</v>
      </c>
      <c r="I58" s="247" t="s">
        <v>183</v>
      </c>
      <c r="J58" s="237"/>
      <c r="K58" s="237"/>
      <c r="L58" s="237"/>
      <c r="M58" s="237"/>
      <c r="N58" s="237"/>
      <c r="O58" s="237"/>
      <c r="P58" s="237"/>
      <c r="Q58" s="237"/>
      <c r="R58" s="296" t="s">
        <v>668</v>
      </c>
      <c r="S58" s="121"/>
      <c r="T58" s="302" t="s">
        <v>871</v>
      </c>
      <c r="U58" s="316" t="s">
        <v>857</v>
      </c>
      <c r="V58" s="440">
        <f t="shared" si="6"/>
        <v>14</v>
      </c>
      <c r="W58" s="131" t="s">
        <v>930</v>
      </c>
      <c r="X58" s="126"/>
      <c r="Y58" s="126"/>
    </row>
    <row r="59" spans="1:25">
      <c r="A59" s="46"/>
      <c r="B59" s="229"/>
      <c r="C59" s="342" t="s">
        <v>603</v>
      </c>
      <c r="D59" s="342" t="s">
        <v>604</v>
      </c>
      <c r="E59" s="534" t="s">
        <v>586</v>
      </c>
      <c r="F59" s="557">
        <v>1970</v>
      </c>
      <c r="G59" s="245" t="s">
        <v>179</v>
      </c>
      <c r="H59" s="246"/>
      <c r="I59" s="247" t="s">
        <v>183</v>
      </c>
      <c r="J59" s="120"/>
      <c r="K59" s="119"/>
      <c r="L59" s="119"/>
      <c r="M59" s="119"/>
      <c r="N59" s="119"/>
      <c r="O59" s="119"/>
      <c r="P59" s="119">
        <v>4</v>
      </c>
      <c r="Q59" s="119"/>
      <c r="R59" s="294"/>
      <c r="S59" s="119"/>
      <c r="T59" s="26">
        <f>SUM(K59:S59)</f>
        <v>4</v>
      </c>
      <c r="U59" s="313">
        <v>2</v>
      </c>
      <c r="V59" s="440" t="s">
        <v>679</v>
      </c>
      <c r="W59" s="131" t="s">
        <v>930</v>
      </c>
      <c r="X59" s="126"/>
      <c r="Y59" s="126"/>
    </row>
    <row r="60" spans="1:25">
      <c r="A60" s="46"/>
      <c r="B60" s="256"/>
      <c r="C60" s="344" t="s">
        <v>853</v>
      </c>
      <c r="D60" s="344" t="s">
        <v>854</v>
      </c>
      <c r="E60" s="535" t="s">
        <v>855</v>
      </c>
      <c r="F60" s="558" t="s">
        <v>446</v>
      </c>
      <c r="G60" s="288" t="s">
        <v>182</v>
      </c>
      <c r="H60" s="50" t="s">
        <v>183</v>
      </c>
      <c r="I60" s="50" t="s">
        <v>183</v>
      </c>
      <c r="J60" s="50"/>
      <c r="K60" s="50"/>
      <c r="L60" s="50"/>
      <c r="M60" s="50"/>
      <c r="N60" s="50"/>
      <c r="O60" s="50"/>
      <c r="P60" s="50"/>
      <c r="Q60" s="50"/>
      <c r="R60" s="287"/>
      <c r="S60" s="50"/>
      <c r="T60" s="302" t="s">
        <v>856</v>
      </c>
      <c r="U60" s="316" t="s">
        <v>852</v>
      </c>
      <c r="V60" s="440">
        <f t="shared" ref="V60:V91" si="7">K60+L60+M60+N60+O60+P60+Q60+R60+S60+T60</f>
        <v>56</v>
      </c>
      <c r="W60" s="131" t="s">
        <v>930</v>
      </c>
      <c r="X60" s="126"/>
      <c r="Y60" s="126"/>
    </row>
    <row r="61" spans="1:25">
      <c r="A61" s="46"/>
      <c r="B61" s="260"/>
      <c r="C61" s="344" t="s">
        <v>152</v>
      </c>
      <c r="D61" s="344" t="s">
        <v>661</v>
      </c>
      <c r="E61" s="535" t="s">
        <v>280</v>
      </c>
      <c r="F61" s="558" t="s">
        <v>425</v>
      </c>
      <c r="G61" s="285" t="s">
        <v>182</v>
      </c>
      <c r="H61" s="50" t="s">
        <v>286</v>
      </c>
      <c r="I61" s="50" t="s">
        <v>183</v>
      </c>
      <c r="J61" s="50"/>
      <c r="K61" s="50"/>
      <c r="L61" s="50"/>
      <c r="M61" s="50"/>
      <c r="N61" s="50"/>
      <c r="O61" s="50"/>
      <c r="P61" s="50"/>
      <c r="Q61" s="50"/>
      <c r="R61" s="287"/>
      <c r="S61" s="50"/>
      <c r="T61" s="302" t="s">
        <v>861</v>
      </c>
      <c r="U61" s="316" t="s">
        <v>852</v>
      </c>
      <c r="V61" s="440">
        <f t="shared" si="7"/>
        <v>52</v>
      </c>
      <c r="W61" s="131" t="s">
        <v>930</v>
      </c>
      <c r="X61" s="126"/>
      <c r="Y61" s="126"/>
    </row>
    <row r="62" spans="1:25">
      <c r="A62" s="285"/>
      <c r="B62" s="290"/>
      <c r="C62" s="344" t="s">
        <v>864</v>
      </c>
      <c r="D62" s="344" t="s">
        <v>235</v>
      </c>
      <c r="E62" s="535" t="s">
        <v>865</v>
      </c>
      <c r="F62" s="558" t="s">
        <v>444</v>
      </c>
      <c r="G62" s="288" t="s">
        <v>182</v>
      </c>
      <c r="H62" s="50" t="s">
        <v>286</v>
      </c>
      <c r="I62" s="50" t="s">
        <v>183</v>
      </c>
      <c r="J62" s="50"/>
      <c r="K62" s="50"/>
      <c r="L62" s="50"/>
      <c r="M62" s="50"/>
      <c r="N62" s="50"/>
      <c r="O62" s="50"/>
      <c r="P62" s="50"/>
      <c r="Q62" s="50"/>
      <c r="R62" s="287"/>
      <c r="S62" s="50"/>
      <c r="T62" s="302" t="s">
        <v>693</v>
      </c>
      <c r="U62" s="316" t="s">
        <v>852</v>
      </c>
      <c r="V62" s="440">
        <f t="shared" si="7"/>
        <v>50</v>
      </c>
      <c r="W62" s="131" t="s">
        <v>930</v>
      </c>
      <c r="X62" s="126"/>
      <c r="Y62" s="126"/>
    </row>
    <row r="63" spans="1:25">
      <c r="A63" s="46"/>
      <c r="B63" s="229"/>
      <c r="C63" s="344" t="s">
        <v>264</v>
      </c>
      <c r="D63" s="344" t="s">
        <v>869</v>
      </c>
      <c r="E63" s="533" t="s">
        <v>344</v>
      </c>
      <c r="F63" s="555" t="s">
        <v>447</v>
      </c>
      <c r="G63" s="285" t="s">
        <v>182</v>
      </c>
      <c r="H63" s="52" t="s">
        <v>183</v>
      </c>
      <c r="I63" s="52" t="s">
        <v>183</v>
      </c>
      <c r="J63" s="52"/>
      <c r="K63" s="52"/>
      <c r="L63" s="52"/>
      <c r="M63" s="52"/>
      <c r="N63" s="52"/>
      <c r="O63" s="52"/>
      <c r="P63" s="52"/>
      <c r="Q63" s="52"/>
      <c r="R63" s="289"/>
      <c r="S63" s="52"/>
      <c r="T63" s="302" t="s">
        <v>870</v>
      </c>
      <c r="U63" s="316" t="s">
        <v>852</v>
      </c>
      <c r="V63" s="440">
        <f t="shared" si="7"/>
        <v>47</v>
      </c>
      <c r="W63" s="131" t="s">
        <v>930</v>
      </c>
      <c r="X63" s="126"/>
      <c r="Y63" s="126"/>
    </row>
    <row r="64" spans="1:25">
      <c r="A64" s="46"/>
      <c r="B64" s="238"/>
      <c r="C64" s="342" t="s">
        <v>876</v>
      </c>
      <c r="D64" s="342" t="s">
        <v>302</v>
      </c>
      <c r="E64" s="533" t="s">
        <v>877</v>
      </c>
      <c r="F64" s="555" t="s">
        <v>866</v>
      </c>
      <c r="G64" s="285" t="s">
        <v>182</v>
      </c>
      <c r="H64" s="52" t="s">
        <v>183</v>
      </c>
      <c r="I64" s="52" t="s">
        <v>183</v>
      </c>
      <c r="J64" s="52"/>
      <c r="K64" s="52"/>
      <c r="L64" s="52"/>
      <c r="M64" s="52"/>
      <c r="N64" s="52"/>
      <c r="O64" s="52"/>
      <c r="P64" s="52"/>
      <c r="Q64" s="52"/>
      <c r="R64" s="289"/>
      <c r="S64" s="52"/>
      <c r="T64" s="302" t="s">
        <v>878</v>
      </c>
      <c r="U64" s="316" t="s">
        <v>852</v>
      </c>
      <c r="V64" s="440">
        <f t="shared" si="7"/>
        <v>42</v>
      </c>
      <c r="W64" s="131" t="s">
        <v>930</v>
      </c>
      <c r="X64" s="126"/>
      <c r="Y64" s="126"/>
    </row>
    <row r="65" spans="1:25">
      <c r="A65" s="46"/>
      <c r="B65" s="207"/>
      <c r="C65" s="344" t="s">
        <v>840</v>
      </c>
      <c r="D65" s="344" t="s">
        <v>880</v>
      </c>
      <c r="E65" s="533" t="s">
        <v>344</v>
      </c>
      <c r="F65" s="555" t="s">
        <v>452</v>
      </c>
      <c r="G65" s="285" t="s">
        <v>182</v>
      </c>
      <c r="H65" s="52" t="s">
        <v>183</v>
      </c>
      <c r="I65" s="52" t="s">
        <v>183</v>
      </c>
      <c r="J65" s="52"/>
      <c r="K65" s="52"/>
      <c r="L65" s="52"/>
      <c r="M65" s="52"/>
      <c r="N65" s="52"/>
      <c r="O65" s="52"/>
      <c r="P65" s="52"/>
      <c r="Q65" s="52"/>
      <c r="R65" s="289"/>
      <c r="S65" s="52"/>
      <c r="T65" s="302" t="s">
        <v>881</v>
      </c>
      <c r="U65" s="316" t="s">
        <v>852</v>
      </c>
      <c r="V65" s="440">
        <f t="shared" si="7"/>
        <v>40</v>
      </c>
      <c r="W65" s="131" t="s">
        <v>930</v>
      </c>
      <c r="X65" s="126"/>
      <c r="Y65" s="126"/>
    </row>
    <row r="66" spans="1:25">
      <c r="A66" s="285"/>
      <c r="B66" s="290"/>
      <c r="C66" s="344" t="s">
        <v>885</v>
      </c>
      <c r="D66" s="344" t="s">
        <v>431</v>
      </c>
      <c r="E66" s="533" t="s">
        <v>872</v>
      </c>
      <c r="F66" s="555" t="s">
        <v>440</v>
      </c>
      <c r="G66" s="285" t="s">
        <v>182</v>
      </c>
      <c r="H66" s="52" t="s">
        <v>286</v>
      </c>
      <c r="I66" s="52" t="s">
        <v>183</v>
      </c>
      <c r="J66" s="52"/>
      <c r="K66" s="52"/>
      <c r="L66" s="52"/>
      <c r="M66" s="52"/>
      <c r="N66" s="52"/>
      <c r="O66" s="52"/>
      <c r="P66" s="52"/>
      <c r="Q66" s="52"/>
      <c r="R66" s="289"/>
      <c r="S66" s="52"/>
      <c r="T66" s="302" t="s">
        <v>886</v>
      </c>
      <c r="U66" s="316" t="s">
        <v>852</v>
      </c>
      <c r="V66" s="440">
        <f t="shared" si="7"/>
        <v>36</v>
      </c>
      <c r="W66" s="131" t="s">
        <v>930</v>
      </c>
      <c r="X66" s="126"/>
      <c r="Y66" s="126"/>
    </row>
    <row r="67" spans="1:25">
      <c r="A67" s="285"/>
      <c r="B67" s="290"/>
      <c r="C67" s="342" t="s">
        <v>887</v>
      </c>
      <c r="D67" s="342" t="s">
        <v>295</v>
      </c>
      <c r="E67" s="533" t="s">
        <v>888</v>
      </c>
      <c r="F67" s="555" t="s">
        <v>663</v>
      </c>
      <c r="G67" s="285" t="s">
        <v>182</v>
      </c>
      <c r="H67" s="52" t="s">
        <v>183</v>
      </c>
      <c r="I67" s="52" t="s">
        <v>183</v>
      </c>
      <c r="J67" s="52"/>
      <c r="K67" s="52"/>
      <c r="L67" s="52"/>
      <c r="M67" s="52"/>
      <c r="N67" s="52"/>
      <c r="O67" s="52"/>
      <c r="P67" s="52"/>
      <c r="Q67" s="52"/>
      <c r="R67" s="289"/>
      <c r="S67" s="52"/>
      <c r="T67" s="302" t="s">
        <v>698</v>
      </c>
      <c r="U67" s="316" t="s">
        <v>852</v>
      </c>
      <c r="V67" s="440">
        <f t="shared" si="7"/>
        <v>35</v>
      </c>
      <c r="W67" s="131" t="s">
        <v>930</v>
      </c>
      <c r="X67" s="126"/>
      <c r="Y67" s="126"/>
    </row>
    <row r="68" spans="1:25">
      <c r="A68" s="46"/>
      <c r="B68" s="238"/>
      <c r="C68" s="347" t="s">
        <v>434</v>
      </c>
      <c r="D68" s="347" t="s">
        <v>71</v>
      </c>
      <c r="E68" s="532" t="s">
        <v>113</v>
      </c>
      <c r="F68" s="559" t="s">
        <v>424</v>
      </c>
      <c r="G68" s="206" t="s">
        <v>182</v>
      </c>
      <c r="H68" s="252" t="s">
        <v>286</v>
      </c>
      <c r="I68" s="247" t="s">
        <v>183</v>
      </c>
      <c r="J68" s="235"/>
      <c r="K68" s="235"/>
      <c r="L68" s="235"/>
      <c r="M68" s="235"/>
      <c r="N68" s="235"/>
      <c r="O68" s="227">
        <v>35</v>
      </c>
      <c r="P68" s="227"/>
      <c r="Q68" s="227"/>
      <c r="R68" s="293"/>
      <c r="S68" s="227"/>
      <c r="T68" s="299"/>
      <c r="U68" s="313">
        <v>1</v>
      </c>
      <c r="V68" s="440">
        <f t="shared" si="7"/>
        <v>35</v>
      </c>
      <c r="W68" s="131" t="s">
        <v>930</v>
      </c>
      <c r="X68" s="126"/>
      <c r="Y68" s="126"/>
    </row>
    <row r="69" spans="1:25">
      <c r="A69" s="46"/>
      <c r="B69" s="242"/>
      <c r="C69" s="342" t="s">
        <v>11</v>
      </c>
      <c r="D69" s="342" t="s">
        <v>889</v>
      </c>
      <c r="E69" s="533" t="s">
        <v>890</v>
      </c>
      <c r="F69" s="555" t="s">
        <v>476</v>
      </c>
      <c r="G69" s="285" t="s">
        <v>182</v>
      </c>
      <c r="H69" s="52" t="s">
        <v>183</v>
      </c>
      <c r="I69" s="52" t="s">
        <v>183</v>
      </c>
      <c r="J69" s="52"/>
      <c r="K69" s="52"/>
      <c r="L69" s="52"/>
      <c r="M69" s="52"/>
      <c r="N69" s="52"/>
      <c r="O69" s="52"/>
      <c r="P69" s="52"/>
      <c r="Q69" s="52"/>
      <c r="R69" s="289"/>
      <c r="S69" s="52"/>
      <c r="T69" s="302" t="s">
        <v>891</v>
      </c>
      <c r="U69" s="316" t="s">
        <v>852</v>
      </c>
      <c r="V69" s="440">
        <f t="shared" si="7"/>
        <v>34</v>
      </c>
      <c r="W69" s="131" t="s">
        <v>930</v>
      </c>
      <c r="X69" s="126"/>
      <c r="Y69" s="126"/>
    </row>
    <row r="70" spans="1:25">
      <c r="A70" s="46"/>
      <c r="B70" s="207"/>
      <c r="C70" s="347" t="s">
        <v>435</v>
      </c>
      <c r="D70" s="347" t="s">
        <v>299</v>
      </c>
      <c r="E70" s="532" t="s">
        <v>189</v>
      </c>
      <c r="F70" s="559" t="s">
        <v>426</v>
      </c>
      <c r="G70" s="207" t="s">
        <v>182</v>
      </c>
      <c r="H70" s="252" t="s">
        <v>286</v>
      </c>
      <c r="I70" s="247" t="s">
        <v>183</v>
      </c>
      <c r="J70" s="235"/>
      <c r="K70" s="235"/>
      <c r="L70" s="235"/>
      <c r="M70" s="235"/>
      <c r="N70" s="235"/>
      <c r="O70" s="227">
        <v>32</v>
      </c>
      <c r="P70" s="227"/>
      <c r="Q70" s="227"/>
      <c r="R70" s="293"/>
      <c r="S70" s="227"/>
      <c r="T70" s="299"/>
      <c r="U70" s="313">
        <v>1</v>
      </c>
      <c r="V70" s="440">
        <f t="shared" si="7"/>
        <v>32</v>
      </c>
      <c r="W70" s="131" t="s">
        <v>930</v>
      </c>
      <c r="X70" s="126"/>
      <c r="Y70" s="126"/>
    </row>
    <row r="71" spans="1:25">
      <c r="A71" s="46"/>
      <c r="B71" s="229"/>
      <c r="C71" s="342" t="s">
        <v>131</v>
      </c>
      <c r="D71" s="342" t="s">
        <v>604</v>
      </c>
      <c r="E71" s="533" t="s">
        <v>888</v>
      </c>
      <c r="F71" s="555" t="s">
        <v>687</v>
      </c>
      <c r="G71" s="285" t="s">
        <v>182</v>
      </c>
      <c r="H71" s="52" t="s">
        <v>183</v>
      </c>
      <c r="I71" s="52" t="s">
        <v>183</v>
      </c>
      <c r="J71" s="52"/>
      <c r="K71" s="52"/>
      <c r="L71" s="52"/>
      <c r="M71" s="52"/>
      <c r="N71" s="52"/>
      <c r="O71" s="52"/>
      <c r="P71" s="52"/>
      <c r="Q71" s="52"/>
      <c r="R71" s="289"/>
      <c r="S71" s="52"/>
      <c r="T71" s="302" t="s">
        <v>893</v>
      </c>
      <c r="U71" s="316" t="s">
        <v>852</v>
      </c>
      <c r="V71" s="440">
        <f t="shared" si="7"/>
        <v>30</v>
      </c>
      <c r="W71" s="131" t="s">
        <v>930</v>
      </c>
      <c r="X71" s="126"/>
      <c r="Y71" s="126"/>
    </row>
    <row r="72" spans="1:25">
      <c r="A72" s="285"/>
      <c r="B72" s="290"/>
      <c r="C72" s="347" t="s">
        <v>432</v>
      </c>
      <c r="D72" s="347" t="s">
        <v>431</v>
      </c>
      <c r="E72" s="532" t="s">
        <v>206</v>
      </c>
      <c r="F72" s="559" t="s">
        <v>425</v>
      </c>
      <c r="G72" s="207" t="s">
        <v>182</v>
      </c>
      <c r="H72" s="252" t="s">
        <v>286</v>
      </c>
      <c r="I72" s="247" t="s">
        <v>183</v>
      </c>
      <c r="J72" s="235"/>
      <c r="K72" s="235"/>
      <c r="L72" s="235"/>
      <c r="M72" s="235"/>
      <c r="N72" s="235"/>
      <c r="O72" s="227">
        <v>29</v>
      </c>
      <c r="P72" s="227"/>
      <c r="Q72" s="227"/>
      <c r="R72" s="293"/>
      <c r="S72" s="227"/>
      <c r="T72" s="299"/>
      <c r="U72" s="313">
        <v>1</v>
      </c>
      <c r="V72" s="440">
        <f t="shared" si="7"/>
        <v>29</v>
      </c>
      <c r="W72" s="131" t="s">
        <v>930</v>
      </c>
      <c r="X72" s="126"/>
      <c r="Y72" s="126"/>
    </row>
    <row r="73" spans="1:25">
      <c r="A73" s="46"/>
      <c r="B73" s="257"/>
      <c r="C73" s="344" t="s">
        <v>894</v>
      </c>
      <c r="D73" s="344" t="s">
        <v>895</v>
      </c>
      <c r="E73" s="415" t="s">
        <v>387</v>
      </c>
      <c r="F73" s="560">
        <v>1983</v>
      </c>
      <c r="G73" s="285" t="s">
        <v>182</v>
      </c>
      <c r="H73" s="290" t="s">
        <v>286</v>
      </c>
      <c r="I73" s="290" t="s">
        <v>183</v>
      </c>
      <c r="J73" s="290"/>
      <c r="K73" s="290"/>
      <c r="L73" s="290"/>
      <c r="M73" s="290"/>
      <c r="N73" s="290"/>
      <c r="O73" s="290"/>
      <c r="P73" s="290"/>
      <c r="Q73" s="290"/>
      <c r="R73" s="297"/>
      <c r="S73" s="290"/>
      <c r="T73" s="302" t="s">
        <v>696</v>
      </c>
      <c r="U73" s="316" t="s">
        <v>852</v>
      </c>
      <c r="V73" s="440">
        <f t="shared" si="7"/>
        <v>28</v>
      </c>
      <c r="W73" s="131" t="s">
        <v>930</v>
      </c>
      <c r="X73" s="126"/>
      <c r="Y73" s="126"/>
    </row>
    <row r="74" spans="1:25" ht="24.75">
      <c r="A74" s="46"/>
      <c r="B74" s="257"/>
      <c r="C74" s="338" t="s">
        <v>711</v>
      </c>
      <c r="D74" s="338" t="s">
        <v>235</v>
      </c>
      <c r="E74" s="414" t="s">
        <v>712</v>
      </c>
      <c r="F74" s="414"/>
      <c r="G74" s="271"/>
      <c r="H74" s="249"/>
      <c r="I74" s="247" t="s">
        <v>183</v>
      </c>
      <c r="J74" s="239"/>
      <c r="K74" s="238"/>
      <c r="L74" s="240"/>
      <c r="M74" s="238"/>
      <c r="N74" s="241"/>
      <c r="O74" s="240"/>
      <c r="P74" s="240"/>
      <c r="Q74" s="240"/>
      <c r="R74" s="298"/>
      <c r="S74" s="227">
        <v>28</v>
      </c>
      <c r="T74" s="303"/>
      <c r="U74" s="317" t="s">
        <v>852</v>
      </c>
      <c r="V74" s="440">
        <f t="shared" si="7"/>
        <v>28</v>
      </c>
      <c r="W74" s="131" t="s">
        <v>930</v>
      </c>
      <c r="X74" s="126"/>
      <c r="Y74" s="126"/>
    </row>
    <row r="75" spans="1:25">
      <c r="A75" s="285"/>
      <c r="B75" s="290"/>
      <c r="C75" s="344" t="s">
        <v>96</v>
      </c>
      <c r="D75" s="344" t="s">
        <v>431</v>
      </c>
      <c r="E75" s="415" t="s">
        <v>896</v>
      </c>
      <c r="F75" s="560">
        <v>1975</v>
      </c>
      <c r="G75" s="285" t="s">
        <v>182</v>
      </c>
      <c r="H75" s="290" t="s">
        <v>183</v>
      </c>
      <c r="I75" s="290" t="s">
        <v>183</v>
      </c>
      <c r="J75" s="290"/>
      <c r="K75" s="290"/>
      <c r="L75" s="290"/>
      <c r="M75" s="290"/>
      <c r="N75" s="290"/>
      <c r="O75" s="290"/>
      <c r="P75" s="290"/>
      <c r="Q75" s="290"/>
      <c r="R75" s="297"/>
      <c r="S75" s="290"/>
      <c r="T75" s="302" t="s">
        <v>892</v>
      </c>
      <c r="U75" s="316" t="s">
        <v>852</v>
      </c>
      <c r="V75" s="440">
        <f t="shared" si="7"/>
        <v>27</v>
      </c>
      <c r="W75" s="131" t="s">
        <v>930</v>
      </c>
      <c r="X75" s="126"/>
      <c r="Y75" s="126"/>
    </row>
    <row r="76" spans="1:25">
      <c r="A76" s="285"/>
      <c r="B76" s="290"/>
      <c r="C76" s="344" t="s">
        <v>897</v>
      </c>
      <c r="D76" s="344" t="s">
        <v>192</v>
      </c>
      <c r="E76" s="415" t="s">
        <v>178</v>
      </c>
      <c r="F76" s="560">
        <v>1988</v>
      </c>
      <c r="G76" s="285" t="s">
        <v>182</v>
      </c>
      <c r="H76" s="290" t="s">
        <v>286</v>
      </c>
      <c r="I76" s="290" t="s">
        <v>183</v>
      </c>
      <c r="J76" s="290"/>
      <c r="K76" s="290"/>
      <c r="L76" s="290"/>
      <c r="M76" s="290"/>
      <c r="N76" s="290"/>
      <c r="O76" s="290"/>
      <c r="P76" s="290"/>
      <c r="Q76" s="290"/>
      <c r="R76" s="297"/>
      <c r="S76" s="290"/>
      <c r="T76" s="302" t="s">
        <v>664</v>
      </c>
      <c r="U76" s="316" t="s">
        <v>852</v>
      </c>
      <c r="V76" s="440">
        <f t="shared" si="7"/>
        <v>26</v>
      </c>
      <c r="W76" s="131" t="s">
        <v>930</v>
      </c>
      <c r="X76" s="126"/>
      <c r="Y76" s="126"/>
    </row>
    <row r="77" spans="1:25">
      <c r="A77" s="46"/>
      <c r="B77" s="259"/>
      <c r="C77" s="338" t="s">
        <v>713</v>
      </c>
      <c r="D77" s="338" t="s">
        <v>130</v>
      </c>
      <c r="E77" s="414" t="s">
        <v>714</v>
      </c>
      <c r="F77" s="414"/>
      <c r="G77" s="271" t="s">
        <v>182</v>
      </c>
      <c r="H77" s="249" t="s">
        <v>286</v>
      </c>
      <c r="I77" s="247" t="s">
        <v>183</v>
      </c>
      <c r="J77" s="239"/>
      <c r="K77" s="238"/>
      <c r="L77" s="240"/>
      <c r="M77" s="238"/>
      <c r="N77" s="241"/>
      <c r="O77" s="240"/>
      <c r="P77" s="240"/>
      <c r="Q77" s="240"/>
      <c r="R77" s="298"/>
      <c r="S77" s="227">
        <v>26</v>
      </c>
      <c r="T77" s="303"/>
      <c r="U77" s="317" t="s">
        <v>852</v>
      </c>
      <c r="V77" s="440">
        <f t="shared" si="7"/>
        <v>26</v>
      </c>
      <c r="W77" s="131" t="s">
        <v>930</v>
      </c>
      <c r="X77" s="126"/>
      <c r="Y77" s="126"/>
    </row>
    <row r="78" spans="1:25">
      <c r="A78" s="46"/>
      <c r="B78" s="238"/>
      <c r="C78" s="333" t="s">
        <v>660</v>
      </c>
      <c r="D78" s="333" t="s">
        <v>661</v>
      </c>
      <c r="E78" s="532" t="s">
        <v>662</v>
      </c>
      <c r="F78" s="554" t="s">
        <v>663</v>
      </c>
      <c r="G78" s="261" t="s">
        <v>179</v>
      </c>
      <c r="H78" s="274"/>
      <c r="I78" s="247" t="s">
        <v>183</v>
      </c>
      <c r="J78" s="242"/>
      <c r="K78" s="242"/>
      <c r="L78" s="242"/>
      <c r="M78" s="242"/>
      <c r="N78" s="242"/>
      <c r="O78" s="242"/>
      <c r="P78" s="242"/>
      <c r="Q78" s="242"/>
      <c r="R78" s="295" t="s">
        <v>664</v>
      </c>
      <c r="S78" s="235"/>
      <c r="T78" s="300"/>
      <c r="U78" s="315" t="s">
        <v>852</v>
      </c>
      <c r="V78" s="440">
        <f t="shared" si="7"/>
        <v>26</v>
      </c>
      <c r="W78" s="131" t="s">
        <v>930</v>
      </c>
      <c r="X78" s="126"/>
      <c r="Y78" s="126"/>
    </row>
    <row r="79" spans="1:25">
      <c r="A79" s="285"/>
      <c r="B79" s="290"/>
      <c r="C79" s="344" t="s">
        <v>350</v>
      </c>
      <c r="D79" s="344" t="s">
        <v>24</v>
      </c>
      <c r="E79" s="415" t="s">
        <v>387</v>
      </c>
      <c r="F79" s="560">
        <v>1985</v>
      </c>
      <c r="G79" s="285" t="s">
        <v>182</v>
      </c>
      <c r="H79" s="290" t="s">
        <v>286</v>
      </c>
      <c r="I79" s="290" t="s">
        <v>183</v>
      </c>
      <c r="J79" s="290"/>
      <c r="K79" s="290"/>
      <c r="L79" s="290"/>
      <c r="M79" s="290"/>
      <c r="N79" s="290"/>
      <c r="O79" s="290"/>
      <c r="P79" s="290"/>
      <c r="Q79" s="290"/>
      <c r="R79" s="297"/>
      <c r="S79" s="290"/>
      <c r="T79" s="302" t="s">
        <v>670</v>
      </c>
      <c r="U79" s="316" t="s">
        <v>852</v>
      </c>
      <c r="V79" s="440">
        <f t="shared" si="7"/>
        <v>24</v>
      </c>
      <c r="W79" s="131" t="s">
        <v>930</v>
      </c>
      <c r="X79" s="126"/>
      <c r="Y79" s="126"/>
    </row>
    <row r="80" spans="1:25">
      <c r="A80" s="46"/>
      <c r="B80" s="238"/>
      <c r="C80" s="327" t="s">
        <v>596</v>
      </c>
      <c r="D80" s="350" t="s">
        <v>130</v>
      </c>
      <c r="E80" s="536" t="s">
        <v>597</v>
      </c>
      <c r="F80" s="561">
        <v>1978</v>
      </c>
      <c r="G80" s="206" t="s">
        <v>179</v>
      </c>
      <c r="H80" s="258"/>
      <c r="I80" s="247" t="s">
        <v>183</v>
      </c>
      <c r="J80" s="231"/>
      <c r="K80" s="227"/>
      <c r="L80" s="227"/>
      <c r="M80" s="227"/>
      <c r="N80" s="227"/>
      <c r="O80" s="227"/>
      <c r="P80" s="227">
        <v>24</v>
      </c>
      <c r="Q80" s="227"/>
      <c r="R80" s="293"/>
      <c r="S80" s="227"/>
      <c r="T80" s="299"/>
      <c r="U80" s="313">
        <v>1</v>
      </c>
      <c r="V80" s="440">
        <f t="shared" si="7"/>
        <v>24</v>
      </c>
      <c r="W80" s="131" t="s">
        <v>930</v>
      </c>
      <c r="X80" s="126"/>
      <c r="Y80" s="126"/>
    </row>
    <row r="81" spans="1:25">
      <c r="A81" s="46"/>
      <c r="B81" s="229"/>
      <c r="C81" s="344" t="s">
        <v>898</v>
      </c>
      <c r="D81" s="344" t="s">
        <v>899</v>
      </c>
      <c r="E81" s="415" t="s">
        <v>900</v>
      </c>
      <c r="F81" s="560">
        <v>1975</v>
      </c>
      <c r="G81" s="285" t="s">
        <v>182</v>
      </c>
      <c r="H81" s="290" t="s">
        <v>183</v>
      </c>
      <c r="I81" s="290" t="s">
        <v>183</v>
      </c>
      <c r="J81" s="290"/>
      <c r="K81" s="290"/>
      <c r="L81" s="290"/>
      <c r="M81" s="290"/>
      <c r="N81" s="290"/>
      <c r="O81" s="290"/>
      <c r="P81" s="290"/>
      <c r="Q81" s="290"/>
      <c r="R81" s="297"/>
      <c r="S81" s="290"/>
      <c r="T81" s="302" t="s">
        <v>674</v>
      </c>
      <c r="U81" s="316" t="s">
        <v>852</v>
      </c>
      <c r="V81" s="440">
        <f t="shared" si="7"/>
        <v>23</v>
      </c>
      <c r="W81" s="131" t="s">
        <v>930</v>
      </c>
      <c r="X81" s="126"/>
      <c r="Y81" s="126"/>
    </row>
    <row r="82" spans="1:25">
      <c r="A82" s="46"/>
      <c r="B82" s="253"/>
      <c r="C82" s="344" t="s">
        <v>728</v>
      </c>
      <c r="D82" s="344" t="s">
        <v>729</v>
      </c>
      <c r="E82" s="415" t="s">
        <v>901</v>
      </c>
      <c r="F82" s="560">
        <v>1973</v>
      </c>
      <c r="G82" s="285" t="s">
        <v>182</v>
      </c>
      <c r="H82" s="290" t="s">
        <v>183</v>
      </c>
      <c r="I82" s="290" t="s">
        <v>183</v>
      </c>
      <c r="J82" s="290"/>
      <c r="K82" s="290"/>
      <c r="L82" s="290"/>
      <c r="M82" s="290"/>
      <c r="N82" s="290"/>
      <c r="O82" s="290"/>
      <c r="P82" s="290"/>
      <c r="Q82" s="290"/>
      <c r="R82" s="297"/>
      <c r="S82" s="290"/>
      <c r="T82" s="302" t="s">
        <v>676</v>
      </c>
      <c r="U82" s="316" t="s">
        <v>852</v>
      </c>
      <c r="V82" s="440">
        <f t="shared" si="7"/>
        <v>22</v>
      </c>
      <c r="W82" s="131" t="s">
        <v>930</v>
      </c>
      <c r="X82" s="126"/>
      <c r="Y82" s="126"/>
    </row>
    <row r="83" spans="1:25">
      <c r="A83" s="285"/>
      <c r="B83" s="290"/>
      <c r="C83" s="329" t="s">
        <v>437</v>
      </c>
      <c r="D83" s="330" t="s">
        <v>436</v>
      </c>
      <c r="E83" s="529" t="s">
        <v>427</v>
      </c>
      <c r="F83" s="552" t="s">
        <v>428</v>
      </c>
      <c r="G83" s="206" t="s">
        <v>182</v>
      </c>
      <c r="H83" s="252" t="s">
        <v>286</v>
      </c>
      <c r="I83" s="247" t="s">
        <v>183</v>
      </c>
      <c r="J83" s="234"/>
      <c r="K83" s="234"/>
      <c r="L83" s="234"/>
      <c r="M83" s="234"/>
      <c r="N83" s="234"/>
      <c r="O83" s="227">
        <v>22</v>
      </c>
      <c r="P83" s="227"/>
      <c r="Q83" s="227"/>
      <c r="R83" s="293"/>
      <c r="S83" s="227"/>
      <c r="T83" s="299"/>
      <c r="U83" s="313">
        <v>1</v>
      </c>
      <c r="V83" s="440">
        <f t="shared" si="7"/>
        <v>22</v>
      </c>
      <c r="W83" s="131" t="s">
        <v>930</v>
      </c>
      <c r="X83" s="126"/>
      <c r="Y83" s="126"/>
    </row>
    <row r="84" spans="1:25">
      <c r="A84" s="285"/>
      <c r="B84" s="290"/>
      <c r="C84" s="338" t="s">
        <v>715</v>
      </c>
      <c r="D84" s="338" t="s">
        <v>235</v>
      </c>
      <c r="E84" s="414" t="s">
        <v>716</v>
      </c>
      <c r="F84" s="414"/>
      <c r="G84" s="271" t="s">
        <v>182</v>
      </c>
      <c r="H84" s="249" t="s">
        <v>286</v>
      </c>
      <c r="I84" s="247" t="s">
        <v>183</v>
      </c>
      <c r="J84" s="239"/>
      <c r="K84" s="238"/>
      <c r="L84" s="240"/>
      <c r="M84" s="238"/>
      <c r="N84" s="241"/>
      <c r="O84" s="240"/>
      <c r="P84" s="240"/>
      <c r="Q84" s="240"/>
      <c r="R84" s="298"/>
      <c r="S84" s="227">
        <v>21</v>
      </c>
      <c r="T84" s="303"/>
      <c r="U84" s="317" t="s">
        <v>852</v>
      </c>
      <c r="V84" s="440">
        <f t="shared" si="7"/>
        <v>21</v>
      </c>
      <c r="W84" s="131" t="s">
        <v>930</v>
      </c>
      <c r="X84" s="126"/>
      <c r="Y84" s="126"/>
    </row>
    <row r="85" spans="1:25">
      <c r="A85" s="46"/>
      <c r="B85" s="256"/>
      <c r="C85" s="344" t="s">
        <v>902</v>
      </c>
      <c r="D85" s="344" t="s">
        <v>241</v>
      </c>
      <c r="E85" s="415" t="s">
        <v>157</v>
      </c>
      <c r="F85" s="560">
        <v>1964</v>
      </c>
      <c r="G85" s="285" t="s">
        <v>182</v>
      </c>
      <c r="H85" s="290" t="s">
        <v>183</v>
      </c>
      <c r="I85" s="290" t="s">
        <v>183</v>
      </c>
      <c r="J85" s="290"/>
      <c r="K85" s="290"/>
      <c r="L85" s="290"/>
      <c r="M85" s="290"/>
      <c r="N85" s="290"/>
      <c r="O85" s="290"/>
      <c r="P85" s="290"/>
      <c r="Q85" s="290"/>
      <c r="R85" s="297"/>
      <c r="S85" s="290"/>
      <c r="T85" s="302" t="s">
        <v>884</v>
      </c>
      <c r="U85" s="316" t="s">
        <v>852</v>
      </c>
      <c r="V85" s="440">
        <f t="shared" si="7"/>
        <v>21</v>
      </c>
      <c r="W85" s="131" t="s">
        <v>930</v>
      </c>
      <c r="X85" s="126"/>
      <c r="Y85" s="126"/>
    </row>
    <row r="86" spans="1:25">
      <c r="A86" s="285"/>
      <c r="B86" s="290"/>
      <c r="C86" s="338" t="s">
        <v>717</v>
      </c>
      <c r="D86" s="338" t="s">
        <v>236</v>
      </c>
      <c r="E86" s="414" t="s">
        <v>718</v>
      </c>
      <c r="F86" s="414"/>
      <c r="G86" s="271" t="s">
        <v>182</v>
      </c>
      <c r="H86" s="249" t="s">
        <v>286</v>
      </c>
      <c r="I86" s="247" t="s">
        <v>183</v>
      </c>
      <c r="J86" s="239"/>
      <c r="K86" s="238"/>
      <c r="L86" s="240"/>
      <c r="M86" s="238"/>
      <c r="N86" s="241"/>
      <c r="O86" s="240"/>
      <c r="P86" s="240"/>
      <c r="Q86" s="240"/>
      <c r="R86" s="298"/>
      <c r="S86" s="227">
        <v>20</v>
      </c>
      <c r="T86" s="303"/>
      <c r="U86" s="317" t="s">
        <v>852</v>
      </c>
      <c r="V86" s="440">
        <f t="shared" si="7"/>
        <v>20</v>
      </c>
      <c r="W86" s="131" t="s">
        <v>930</v>
      </c>
      <c r="X86" s="126"/>
      <c r="Y86" s="126"/>
    </row>
    <row r="87" spans="1:25">
      <c r="A87" s="46"/>
      <c r="B87" s="229"/>
      <c r="C87" s="352" t="s">
        <v>646</v>
      </c>
      <c r="D87" s="352" t="s">
        <v>75</v>
      </c>
      <c r="E87" s="537" t="s">
        <v>258</v>
      </c>
      <c r="F87" s="551">
        <v>1972</v>
      </c>
      <c r="G87" s="207" t="s">
        <v>182</v>
      </c>
      <c r="H87" s="252" t="s">
        <v>183</v>
      </c>
      <c r="I87" s="247" t="s">
        <v>183</v>
      </c>
      <c r="J87" s="231"/>
      <c r="K87" s="227"/>
      <c r="L87" s="227"/>
      <c r="M87" s="227"/>
      <c r="N87" s="227"/>
      <c r="O87" s="227"/>
      <c r="P87" s="227"/>
      <c r="Q87" s="227">
        <v>20</v>
      </c>
      <c r="R87" s="293"/>
      <c r="S87" s="227"/>
      <c r="T87" s="299"/>
      <c r="U87" s="313">
        <v>1</v>
      </c>
      <c r="V87" s="440">
        <f t="shared" si="7"/>
        <v>20</v>
      </c>
      <c r="W87" s="131" t="s">
        <v>930</v>
      </c>
      <c r="X87" s="126"/>
      <c r="Y87" s="126"/>
    </row>
    <row r="88" spans="1:25">
      <c r="A88" s="46"/>
      <c r="B88" s="253"/>
      <c r="C88" s="326" t="s">
        <v>82</v>
      </c>
      <c r="D88" s="327" t="s">
        <v>83</v>
      </c>
      <c r="E88" s="528" t="s">
        <v>84</v>
      </c>
      <c r="F88" s="551">
        <v>1969</v>
      </c>
      <c r="G88" s="207" t="s">
        <v>179</v>
      </c>
      <c r="H88" s="252"/>
      <c r="I88" s="247" t="s">
        <v>183</v>
      </c>
      <c r="J88" s="227"/>
      <c r="K88" s="227">
        <v>20</v>
      </c>
      <c r="L88" s="227"/>
      <c r="M88" s="227"/>
      <c r="N88" s="227"/>
      <c r="O88" s="227"/>
      <c r="P88" s="227"/>
      <c r="Q88" s="227"/>
      <c r="R88" s="293"/>
      <c r="S88" s="227"/>
      <c r="T88" s="299"/>
      <c r="U88" s="313">
        <v>1</v>
      </c>
      <c r="V88" s="440">
        <f t="shared" si="7"/>
        <v>20</v>
      </c>
      <c r="W88" s="131" t="s">
        <v>930</v>
      </c>
      <c r="X88" s="126"/>
      <c r="Y88" s="126"/>
    </row>
    <row r="89" spans="1:25">
      <c r="A89" s="46"/>
      <c r="B89" s="242"/>
      <c r="C89" s="344" t="s">
        <v>903</v>
      </c>
      <c r="D89" s="344" t="s">
        <v>436</v>
      </c>
      <c r="E89" s="415" t="s">
        <v>873</v>
      </c>
      <c r="F89" s="560">
        <v>1987</v>
      </c>
      <c r="G89" s="285" t="s">
        <v>182</v>
      </c>
      <c r="H89" s="290" t="s">
        <v>286</v>
      </c>
      <c r="I89" s="290" t="s">
        <v>183</v>
      </c>
      <c r="J89" s="290"/>
      <c r="K89" s="290"/>
      <c r="L89" s="290"/>
      <c r="M89" s="290"/>
      <c r="N89" s="290"/>
      <c r="O89" s="290"/>
      <c r="P89" s="290"/>
      <c r="Q89" s="290"/>
      <c r="R89" s="297"/>
      <c r="S89" s="290"/>
      <c r="T89" s="302" t="s">
        <v>678</v>
      </c>
      <c r="U89" s="316" t="s">
        <v>852</v>
      </c>
      <c r="V89" s="440">
        <f t="shared" si="7"/>
        <v>20</v>
      </c>
      <c r="W89" s="131" t="s">
        <v>930</v>
      </c>
      <c r="X89" s="126"/>
      <c r="Y89" s="126"/>
    </row>
    <row r="90" spans="1:25">
      <c r="A90" s="46"/>
      <c r="B90" s="226"/>
      <c r="C90" s="344" t="s">
        <v>904</v>
      </c>
      <c r="D90" s="344" t="s">
        <v>905</v>
      </c>
      <c r="E90" s="415" t="s">
        <v>873</v>
      </c>
      <c r="F90" s="560">
        <v>1962</v>
      </c>
      <c r="G90" s="288" t="s">
        <v>182</v>
      </c>
      <c r="H90" s="290" t="s">
        <v>183</v>
      </c>
      <c r="I90" s="290" t="s">
        <v>183</v>
      </c>
      <c r="J90" s="290"/>
      <c r="K90" s="290"/>
      <c r="L90" s="290"/>
      <c r="M90" s="290"/>
      <c r="N90" s="290"/>
      <c r="O90" s="290"/>
      <c r="P90" s="290"/>
      <c r="Q90" s="290"/>
      <c r="R90" s="297"/>
      <c r="S90" s="290"/>
      <c r="T90" s="302" t="s">
        <v>883</v>
      </c>
      <c r="U90" s="316" t="s">
        <v>852</v>
      </c>
      <c r="V90" s="440">
        <f t="shared" si="7"/>
        <v>19</v>
      </c>
      <c r="W90" s="131" t="s">
        <v>930</v>
      </c>
      <c r="X90" s="126"/>
      <c r="Y90" s="126"/>
    </row>
    <row r="91" spans="1:25">
      <c r="A91" s="285"/>
      <c r="B91" s="290"/>
      <c r="C91" s="327" t="s">
        <v>599</v>
      </c>
      <c r="D91" s="350" t="s">
        <v>51</v>
      </c>
      <c r="E91" s="536" t="s">
        <v>157</v>
      </c>
      <c r="F91" s="561">
        <v>1967</v>
      </c>
      <c r="G91" s="206" t="s">
        <v>179</v>
      </c>
      <c r="H91" s="258"/>
      <c r="I91" s="247" t="s">
        <v>183</v>
      </c>
      <c r="J91" s="231"/>
      <c r="K91" s="227"/>
      <c r="L91" s="227"/>
      <c r="M91" s="227"/>
      <c r="N91" s="227"/>
      <c r="O91" s="227"/>
      <c r="P91" s="227">
        <v>18</v>
      </c>
      <c r="Q91" s="227"/>
      <c r="R91" s="293"/>
      <c r="S91" s="227"/>
      <c r="T91" s="299"/>
      <c r="U91" s="313">
        <v>1</v>
      </c>
      <c r="V91" s="440">
        <f t="shared" si="7"/>
        <v>18</v>
      </c>
      <c r="W91" s="131" t="s">
        <v>930</v>
      </c>
      <c r="X91" s="126"/>
      <c r="Y91" s="126"/>
    </row>
    <row r="92" spans="1:25">
      <c r="A92" s="46"/>
      <c r="B92" s="226"/>
      <c r="C92" s="344" t="s">
        <v>906</v>
      </c>
      <c r="D92" s="344" t="s">
        <v>907</v>
      </c>
      <c r="E92" s="415" t="s">
        <v>908</v>
      </c>
      <c r="F92" s="560">
        <v>1964</v>
      </c>
      <c r="G92" s="285" t="s">
        <v>182</v>
      </c>
      <c r="H92" s="290" t="s">
        <v>183</v>
      </c>
      <c r="I92" s="290" t="s">
        <v>183</v>
      </c>
      <c r="J92" s="290"/>
      <c r="K92" s="290"/>
      <c r="L92" s="290"/>
      <c r="M92" s="290"/>
      <c r="N92" s="290"/>
      <c r="O92" s="290"/>
      <c r="P92" s="290"/>
      <c r="Q92" s="290"/>
      <c r="R92" s="297"/>
      <c r="S92" s="290"/>
      <c r="T92" s="302" t="s">
        <v>882</v>
      </c>
      <c r="U92" s="316" t="s">
        <v>852</v>
      </c>
      <c r="V92" s="440">
        <f t="shared" ref="V92:V119" si="8">K92+L92+M92+N92+O92+P92+Q92+R92+S92+T92</f>
        <v>18</v>
      </c>
      <c r="W92" s="131" t="s">
        <v>930</v>
      </c>
      <c r="X92" s="126"/>
      <c r="Y92" s="126"/>
    </row>
    <row r="93" spans="1:25">
      <c r="A93" s="46"/>
      <c r="B93" s="229"/>
      <c r="C93" s="327" t="s">
        <v>647</v>
      </c>
      <c r="D93" s="327" t="s">
        <v>436</v>
      </c>
      <c r="E93" s="528" t="s">
        <v>338</v>
      </c>
      <c r="F93" s="551">
        <v>1992</v>
      </c>
      <c r="G93" s="207" t="s">
        <v>182</v>
      </c>
      <c r="H93" s="252" t="s">
        <v>286</v>
      </c>
      <c r="I93" s="247" t="s">
        <v>183</v>
      </c>
      <c r="J93" s="231"/>
      <c r="K93" s="227"/>
      <c r="L93" s="227"/>
      <c r="M93" s="227"/>
      <c r="N93" s="227"/>
      <c r="O93" s="227"/>
      <c r="P93" s="227"/>
      <c r="Q93" s="227">
        <v>16</v>
      </c>
      <c r="R93" s="293"/>
      <c r="S93" s="227"/>
      <c r="T93" s="299"/>
      <c r="U93" s="313">
        <v>1</v>
      </c>
      <c r="V93" s="440">
        <f t="shared" si="8"/>
        <v>16</v>
      </c>
      <c r="W93" s="131" t="s">
        <v>930</v>
      </c>
      <c r="X93" s="126"/>
      <c r="Y93" s="126"/>
    </row>
    <row r="94" spans="1:25">
      <c r="A94" s="46"/>
      <c r="B94" s="236"/>
      <c r="C94" s="332" t="s">
        <v>23</v>
      </c>
      <c r="D94" s="333" t="s">
        <v>24</v>
      </c>
      <c r="E94" s="530" t="s">
        <v>203</v>
      </c>
      <c r="F94" s="553">
        <v>1973</v>
      </c>
      <c r="G94" s="206" t="s">
        <v>182</v>
      </c>
      <c r="H94" s="252" t="s">
        <v>183</v>
      </c>
      <c r="I94" s="247" t="s">
        <v>183</v>
      </c>
      <c r="J94" s="227"/>
      <c r="K94" s="227">
        <v>16</v>
      </c>
      <c r="L94" s="227"/>
      <c r="M94" s="227"/>
      <c r="N94" s="227"/>
      <c r="O94" s="227"/>
      <c r="P94" s="227"/>
      <c r="Q94" s="227"/>
      <c r="R94" s="293"/>
      <c r="S94" s="227"/>
      <c r="T94" s="299"/>
      <c r="U94" s="313">
        <v>1</v>
      </c>
      <c r="V94" s="440">
        <f t="shared" si="8"/>
        <v>16</v>
      </c>
      <c r="W94" s="131" t="s">
        <v>930</v>
      </c>
      <c r="X94" s="126"/>
      <c r="Y94" s="126"/>
    </row>
    <row r="95" spans="1:25">
      <c r="A95" s="285"/>
      <c r="B95" s="290"/>
      <c r="C95" s="333" t="s">
        <v>681</v>
      </c>
      <c r="D95" s="333" t="s">
        <v>682</v>
      </c>
      <c r="E95" s="532" t="s">
        <v>683</v>
      </c>
      <c r="F95" s="554" t="s">
        <v>429</v>
      </c>
      <c r="G95" s="261" t="s">
        <v>182</v>
      </c>
      <c r="H95" s="274" t="s">
        <v>183</v>
      </c>
      <c r="I95" s="247" t="s">
        <v>183</v>
      </c>
      <c r="J95" s="242"/>
      <c r="K95" s="242"/>
      <c r="L95" s="242"/>
      <c r="M95" s="242"/>
      <c r="N95" s="242"/>
      <c r="O95" s="242"/>
      <c r="P95" s="242"/>
      <c r="Q95" s="242"/>
      <c r="R95" s="295" t="s">
        <v>684</v>
      </c>
      <c r="S95" s="235"/>
      <c r="T95" s="300"/>
      <c r="U95" s="315" t="s">
        <v>852</v>
      </c>
      <c r="V95" s="440">
        <f t="shared" si="8"/>
        <v>16</v>
      </c>
      <c r="W95" s="131" t="s">
        <v>930</v>
      </c>
      <c r="X95" s="126"/>
      <c r="Y95" s="126"/>
    </row>
    <row r="96" spans="1:25">
      <c r="A96" s="46"/>
      <c r="B96" s="226"/>
      <c r="C96" s="344" t="s">
        <v>909</v>
      </c>
      <c r="D96" s="344" t="s">
        <v>181</v>
      </c>
      <c r="E96" s="415" t="s">
        <v>910</v>
      </c>
      <c r="F96" s="560">
        <v>1964</v>
      </c>
      <c r="G96" s="285" t="s">
        <v>182</v>
      </c>
      <c r="H96" s="290" t="s">
        <v>183</v>
      </c>
      <c r="I96" s="290" t="s">
        <v>183</v>
      </c>
      <c r="J96" s="290"/>
      <c r="K96" s="290"/>
      <c r="L96" s="290"/>
      <c r="M96" s="290"/>
      <c r="N96" s="290"/>
      <c r="O96" s="290"/>
      <c r="P96" s="290"/>
      <c r="Q96" s="290"/>
      <c r="R96" s="297"/>
      <c r="S96" s="290"/>
      <c r="T96" s="302" t="s">
        <v>844</v>
      </c>
      <c r="U96" s="316" t="s">
        <v>852</v>
      </c>
      <c r="V96" s="440">
        <f t="shared" si="8"/>
        <v>15</v>
      </c>
      <c r="W96" s="131" t="s">
        <v>930</v>
      </c>
      <c r="X96" s="126"/>
      <c r="Y96" s="126"/>
    </row>
    <row r="97" spans="1:25">
      <c r="A97" s="46"/>
      <c r="B97" s="226"/>
      <c r="C97" s="326" t="s">
        <v>298</v>
      </c>
      <c r="D97" s="327" t="s">
        <v>299</v>
      </c>
      <c r="E97" s="528" t="s">
        <v>283</v>
      </c>
      <c r="F97" s="551">
        <v>1988</v>
      </c>
      <c r="G97" s="207" t="s">
        <v>300</v>
      </c>
      <c r="H97" s="252"/>
      <c r="I97" s="247" t="s">
        <v>183</v>
      </c>
      <c r="J97" s="231"/>
      <c r="K97" s="227"/>
      <c r="L97" s="227">
        <v>15</v>
      </c>
      <c r="M97" s="227"/>
      <c r="N97" s="227"/>
      <c r="O97" s="227"/>
      <c r="P97" s="227"/>
      <c r="Q97" s="227"/>
      <c r="R97" s="293"/>
      <c r="S97" s="227"/>
      <c r="T97" s="299"/>
      <c r="U97" s="313">
        <v>1</v>
      </c>
      <c r="V97" s="440">
        <f t="shared" si="8"/>
        <v>15</v>
      </c>
      <c r="W97" s="131" t="s">
        <v>930</v>
      </c>
      <c r="X97" s="126"/>
      <c r="Y97" s="126"/>
    </row>
    <row r="98" spans="1:25">
      <c r="A98" s="46"/>
      <c r="B98" s="226"/>
      <c r="C98" s="326" t="s">
        <v>4</v>
      </c>
      <c r="D98" s="327" t="s">
        <v>5</v>
      </c>
      <c r="E98" s="528" t="s">
        <v>283</v>
      </c>
      <c r="F98" s="551">
        <v>1983</v>
      </c>
      <c r="G98" s="207"/>
      <c r="H98" s="249"/>
      <c r="I98" s="247" t="s">
        <v>183</v>
      </c>
      <c r="J98" s="227"/>
      <c r="K98" s="227">
        <v>15</v>
      </c>
      <c r="L98" s="227"/>
      <c r="M98" s="227"/>
      <c r="N98" s="227"/>
      <c r="O98" s="227"/>
      <c r="P98" s="227"/>
      <c r="Q98" s="227"/>
      <c r="R98" s="293"/>
      <c r="S98" s="227"/>
      <c r="T98" s="299"/>
      <c r="U98" s="313">
        <v>1</v>
      </c>
      <c r="V98" s="440">
        <f t="shared" si="8"/>
        <v>15</v>
      </c>
      <c r="W98" s="131" t="s">
        <v>930</v>
      </c>
      <c r="X98" s="126"/>
      <c r="Y98" s="126"/>
    </row>
    <row r="99" spans="1:25">
      <c r="A99" s="46"/>
      <c r="B99" s="259"/>
      <c r="C99" s="344" t="s">
        <v>143</v>
      </c>
      <c r="D99" s="344" t="s">
        <v>144</v>
      </c>
      <c r="E99" s="415" t="s">
        <v>908</v>
      </c>
      <c r="F99" s="560">
        <v>1963</v>
      </c>
      <c r="G99" s="285" t="s">
        <v>182</v>
      </c>
      <c r="H99" s="290" t="s">
        <v>183</v>
      </c>
      <c r="I99" s="290" t="s">
        <v>183</v>
      </c>
      <c r="J99" s="290"/>
      <c r="K99" s="290"/>
      <c r="L99" s="290"/>
      <c r="M99" s="290"/>
      <c r="N99" s="290"/>
      <c r="O99" s="290"/>
      <c r="P99" s="290"/>
      <c r="Q99" s="290"/>
      <c r="R99" s="297"/>
      <c r="S99" s="290"/>
      <c r="T99" s="302" t="s">
        <v>874</v>
      </c>
      <c r="U99" s="316" t="s">
        <v>852</v>
      </c>
      <c r="V99" s="440">
        <f t="shared" si="8"/>
        <v>14</v>
      </c>
      <c r="W99" s="131" t="s">
        <v>930</v>
      </c>
      <c r="X99" s="126"/>
      <c r="Y99" s="126"/>
    </row>
    <row r="100" spans="1:25">
      <c r="A100" s="46"/>
      <c r="B100" s="238"/>
      <c r="C100" s="326" t="s">
        <v>301</v>
      </c>
      <c r="D100" s="327" t="s">
        <v>302</v>
      </c>
      <c r="E100" s="528" t="s">
        <v>303</v>
      </c>
      <c r="F100" s="551">
        <v>1978</v>
      </c>
      <c r="G100" s="207" t="s">
        <v>182</v>
      </c>
      <c r="H100" s="252" t="s">
        <v>286</v>
      </c>
      <c r="I100" s="247" t="s">
        <v>183</v>
      </c>
      <c r="J100" s="231"/>
      <c r="K100" s="227"/>
      <c r="L100" s="227">
        <v>14</v>
      </c>
      <c r="M100" s="227"/>
      <c r="N100" s="227"/>
      <c r="O100" s="227"/>
      <c r="P100" s="227"/>
      <c r="Q100" s="227"/>
      <c r="R100" s="293"/>
      <c r="S100" s="227"/>
      <c r="T100" s="299"/>
      <c r="U100" s="313">
        <v>1</v>
      </c>
      <c r="V100" s="440">
        <f t="shared" si="8"/>
        <v>14</v>
      </c>
      <c r="W100" s="131" t="s">
        <v>930</v>
      </c>
      <c r="X100" s="126"/>
      <c r="Y100" s="126"/>
    </row>
    <row r="101" spans="1:25">
      <c r="A101" s="46"/>
      <c r="B101" s="229"/>
      <c r="C101" s="353" t="s">
        <v>433</v>
      </c>
      <c r="D101" s="354" t="s">
        <v>235</v>
      </c>
      <c r="E101" s="529" t="s">
        <v>430</v>
      </c>
      <c r="F101" s="552" t="s">
        <v>428</v>
      </c>
      <c r="G101" s="207" t="s">
        <v>182</v>
      </c>
      <c r="H101" s="252" t="s">
        <v>286</v>
      </c>
      <c r="I101" s="247" t="s">
        <v>183</v>
      </c>
      <c r="J101" s="234"/>
      <c r="K101" s="234"/>
      <c r="L101" s="234"/>
      <c r="M101" s="234"/>
      <c r="N101" s="234"/>
      <c r="O101" s="227">
        <v>13</v>
      </c>
      <c r="P101" s="227"/>
      <c r="Q101" s="227"/>
      <c r="R101" s="293"/>
      <c r="S101" s="227"/>
      <c r="T101" s="299"/>
      <c r="U101" s="313">
        <v>1</v>
      </c>
      <c r="V101" s="440">
        <f t="shared" si="8"/>
        <v>13</v>
      </c>
      <c r="W101" s="131" t="s">
        <v>930</v>
      </c>
      <c r="X101" s="126"/>
      <c r="Y101" s="126"/>
    </row>
    <row r="102" spans="1:25">
      <c r="A102" s="46"/>
      <c r="B102" s="253"/>
      <c r="C102" s="338" t="s">
        <v>260</v>
      </c>
      <c r="D102" s="338" t="s">
        <v>723</v>
      </c>
      <c r="E102" s="414" t="s">
        <v>1136</v>
      </c>
      <c r="F102" s="414"/>
      <c r="G102" s="271" t="s">
        <v>182</v>
      </c>
      <c r="H102" s="249" t="s">
        <v>183</v>
      </c>
      <c r="I102" s="247" t="s">
        <v>183</v>
      </c>
      <c r="J102" s="239"/>
      <c r="K102" s="238"/>
      <c r="L102" s="240"/>
      <c r="M102" s="238"/>
      <c r="N102" s="241"/>
      <c r="O102" s="240"/>
      <c r="P102" s="240"/>
      <c r="Q102" s="240"/>
      <c r="R102" s="298"/>
      <c r="S102" s="227">
        <v>11</v>
      </c>
      <c r="T102" s="303"/>
      <c r="U102" s="317" t="s">
        <v>852</v>
      </c>
      <c r="V102" s="440">
        <f t="shared" si="8"/>
        <v>11</v>
      </c>
      <c r="W102" s="131" t="s">
        <v>930</v>
      </c>
      <c r="X102" s="126"/>
      <c r="Y102" s="126"/>
    </row>
    <row r="103" spans="1:25">
      <c r="A103" s="46"/>
      <c r="B103" s="238"/>
      <c r="C103" s="355" t="s">
        <v>269</v>
      </c>
      <c r="D103" s="355" t="s">
        <v>270</v>
      </c>
      <c r="E103" s="538" t="s">
        <v>195</v>
      </c>
      <c r="F103" s="562">
        <v>1964</v>
      </c>
      <c r="G103" s="255" t="s">
        <v>182</v>
      </c>
      <c r="H103" s="252" t="s">
        <v>183</v>
      </c>
      <c r="I103" s="247" t="s">
        <v>183</v>
      </c>
      <c r="J103" s="227"/>
      <c r="K103" s="227">
        <v>11</v>
      </c>
      <c r="L103" s="227"/>
      <c r="M103" s="227"/>
      <c r="N103" s="227"/>
      <c r="O103" s="227"/>
      <c r="P103" s="227"/>
      <c r="Q103" s="227"/>
      <c r="R103" s="293"/>
      <c r="S103" s="227"/>
      <c r="T103" s="299"/>
      <c r="U103" s="313">
        <v>1</v>
      </c>
      <c r="V103" s="440">
        <f t="shared" si="8"/>
        <v>11</v>
      </c>
      <c r="W103" s="131" t="s">
        <v>930</v>
      </c>
      <c r="X103" s="126"/>
      <c r="Y103" s="126"/>
    </row>
    <row r="104" spans="1:25">
      <c r="A104" s="46"/>
      <c r="B104" s="253"/>
      <c r="C104" s="326" t="s">
        <v>304</v>
      </c>
      <c r="D104" s="327" t="s">
        <v>156</v>
      </c>
      <c r="E104" s="528" t="s">
        <v>305</v>
      </c>
      <c r="F104" s="551">
        <v>1979</v>
      </c>
      <c r="G104" s="207" t="s">
        <v>179</v>
      </c>
      <c r="H104" s="252"/>
      <c r="I104" s="247" t="s">
        <v>183</v>
      </c>
      <c r="J104" s="231"/>
      <c r="K104" s="227"/>
      <c r="L104" s="227">
        <v>11</v>
      </c>
      <c r="M104" s="227"/>
      <c r="N104" s="227"/>
      <c r="O104" s="227"/>
      <c r="P104" s="227"/>
      <c r="Q104" s="227"/>
      <c r="R104" s="293"/>
      <c r="S104" s="227"/>
      <c r="T104" s="299"/>
      <c r="U104" s="313">
        <v>1</v>
      </c>
      <c r="V104" s="440">
        <f t="shared" si="8"/>
        <v>11</v>
      </c>
      <c r="W104" s="131" t="s">
        <v>930</v>
      </c>
      <c r="X104" s="126"/>
      <c r="Y104" s="126"/>
    </row>
    <row r="105" spans="1:25">
      <c r="A105" s="285"/>
      <c r="B105" s="290"/>
      <c r="C105" s="338" t="s">
        <v>725</v>
      </c>
      <c r="D105" s="338" t="s">
        <v>726</v>
      </c>
      <c r="E105" s="414" t="s">
        <v>727</v>
      </c>
      <c r="F105" s="414"/>
      <c r="G105" s="271" t="s">
        <v>182</v>
      </c>
      <c r="H105" s="252" t="s">
        <v>286</v>
      </c>
      <c r="I105" s="247" t="s">
        <v>183</v>
      </c>
      <c r="J105" s="239"/>
      <c r="K105" s="238"/>
      <c r="L105" s="240"/>
      <c r="M105" s="238"/>
      <c r="N105" s="241"/>
      <c r="O105" s="240"/>
      <c r="P105" s="240"/>
      <c r="Q105" s="240"/>
      <c r="R105" s="298"/>
      <c r="S105" s="227">
        <v>10</v>
      </c>
      <c r="T105" s="299"/>
      <c r="U105" s="313">
        <v>1</v>
      </c>
      <c r="V105" s="440">
        <f t="shared" si="8"/>
        <v>10</v>
      </c>
      <c r="W105" s="131" t="s">
        <v>930</v>
      </c>
      <c r="X105" s="126"/>
      <c r="Y105" s="126"/>
    </row>
    <row r="106" spans="1:25">
      <c r="A106" s="285"/>
      <c r="B106" s="290"/>
      <c r="C106" s="344" t="s">
        <v>64</v>
      </c>
      <c r="D106" s="415" t="s">
        <v>19</v>
      </c>
      <c r="E106" s="415" t="s">
        <v>381</v>
      </c>
      <c r="F106" s="560">
        <v>1965</v>
      </c>
      <c r="G106" s="285" t="s">
        <v>182</v>
      </c>
      <c r="H106" s="290" t="s">
        <v>183</v>
      </c>
      <c r="I106" s="290" t="s">
        <v>183</v>
      </c>
      <c r="J106" s="290"/>
      <c r="K106" s="290"/>
      <c r="L106" s="290"/>
      <c r="M106" s="290"/>
      <c r="N106" s="290"/>
      <c r="O106" s="290"/>
      <c r="P106" s="290"/>
      <c r="Q106" s="290"/>
      <c r="R106" s="297"/>
      <c r="S106" s="290"/>
      <c r="T106" s="302" t="s">
        <v>868</v>
      </c>
      <c r="U106" s="316" t="s">
        <v>852</v>
      </c>
      <c r="V106" s="440">
        <f t="shared" si="8"/>
        <v>10</v>
      </c>
      <c r="W106" s="131" t="s">
        <v>930</v>
      </c>
      <c r="X106" s="126"/>
      <c r="Y106" s="126"/>
    </row>
    <row r="107" spans="1:25">
      <c r="A107" s="46"/>
      <c r="B107" s="244"/>
      <c r="C107" s="344" t="s">
        <v>911</v>
      </c>
      <c r="D107" s="344" t="s">
        <v>912</v>
      </c>
      <c r="E107" s="415" t="s">
        <v>913</v>
      </c>
      <c r="F107" s="560">
        <v>1965</v>
      </c>
      <c r="G107" s="285" t="s">
        <v>182</v>
      </c>
      <c r="H107" s="290" t="s">
        <v>183</v>
      </c>
      <c r="I107" s="290" t="s">
        <v>183</v>
      </c>
      <c r="J107" s="290"/>
      <c r="K107" s="290"/>
      <c r="L107" s="290"/>
      <c r="M107" s="290"/>
      <c r="N107" s="290"/>
      <c r="O107" s="290"/>
      <c r="P107" s="290"/>
      <c r="Q107" s="290"/>
      <c r="R107" s="297"/>
      <c r="S107" s="290"/>
      <c r="T107" s="302" t="s">
        <v>867</v>
      </c>
      <c r="U107" s="316" t="s">
        <v>852</v>
      </c>
      <c r="V107" s="440">
        <f t="shared" si="8"/>
        <v>9</v>
      </c>
      <c r="W107" s="131" t="s">
        <v>930</v>
      </c>
      <c r="X107" s="126"/>
      <c r="Y107" s="126"/>
    </row>
    <row r="108" spans="1:25">
      <c r="A108" s="285"/>
      <c r="B108" s="290"/>
      <c r="C108" s="344" t="s">
        <v>914</v>
      </c>
      <c r="D108" s="344" t="s">
        <v>915</v>
      </c>
      <c r="E108" s="415" t="s">
        <v>913</v>
      </c>
      <c r="F108" s="560">
        <v>1963</v>
      </c>
      <c r="G108" s="285" t="s">
        <v>182</v>
      </c>
      <c r="H108" s="290" t="s">
        <v>183</v>
      </c>
      <c r="I108" s="290" t="s">
        <v>183</v>
      </c>
      <c r="J108" s="290"/>
      <c r="K108" s="290"/>
      <c r="L108" s="290"/>
      <c r="M108" s="290"/>
      <c r="N108" s="290"/>
      <c r="O108" s="290"/>
      <c r="P108" s="290"/>
      <c r="Q108" s="290"/>
      <c r="R108" s="297"/>
      <c r="S108" s="290"/>
      <c r="T108" s="302" t="s">
        <v>679</v>
      </c>
      <c r="U108" s="316" t="s">
        <v>852</v>
      </c>
      <c r="V108" s="440">
        <f t="shared" si="8"/>
        <v>8</v>
      </c>
      <c r="W108" s="131" t="s">
        <v>930</v>
      </c>
      <c r="X108" s="126"/>
      <c r="Y108" s="126"/>
    </row>
    <row r="109" spans="1:25">
      <c r="A109" s="46"/>
      <c r="B109" s="256"/>
      <c r="C109" s="327" t="s">
        <v>601</v>
      </c>
      <c r="D109" s="350" t="s">
        <v>256</v>
      </c>
      <c r="E109" s="536" t="s">
        <v>602</v>
      </c>
      <c r="F109" s="561">
        <v>1965</v>
      </c>
      <c r="G109" s="206" t="s">
        <v>182</v>
      </c>
      <c r="H109" s="258" t="s">
        <v>183</v>
      </c>
      <c r="I109" s="247" t="s">
        <v>183</v>
      </c>
      <c r="J109" s="231"/>
      <c r="K109" s="227"/>
      <c r="L109" s="227"/>
      <c r="M109" s="227"/>
      <c r="N109" s="227"/>
      <c r="O109" s="227"/>
      <c r="P109" s="227">
        <v>7</v>
      </c>
      <c r="Q109" s="227"/>
      <c r="R109" s="293"/>
      <c r="S109" s="227"/>
      <c r="T109" s="299"/>
      <c r="U109" s="313">
        <v>1</v>
      </c>
      <c r="V109" s="440">
        <f t="shared" si="8"/>
        <v>7</v>
      </c>
      <c r="W109" s="131" t="s">
        <v>930</v>
      </c>
      <c r="X109" s="126"/>
      <c r="Y109" s="126"/>
    </row>
    <row r="110" spans="1:25">
      <c r="A110" s="46"/>
      <c r="B110" s="238"/>
      <c r="C110" s="338" t="s">
        <v>728</v>
      </c>
      <c r="D110" s="338" t="s">
        <v>729</v>
      </c>
      <c r="E110" s="414" t="s">
        <v>722</v>
      </c>
      <c r="F110" s="414"/>
      <c r="G110" s="271" t="s">
        <v>182</v>
      </c>
      <c r="H110" s="249" t="s">
        <v>286</v>
      </c>
      <c r="I110" s="247" t="s">
        <v>183</v>
      </c>
      <c r="J110" s="239"/>
      <c r="K110" s="238"/>
      <c r="L110" s="240"/>
      <c r="M110" s="238"/>
      <c r="N110" s="241"/>
      <c r="O110" s="240"/>
      <c r="P110" s="240"/>
      <c r="Q110" s="240"/>
      <c r="R110" s="298"/>
      <c r="S110" s="227">
        <v>7</v>
      </c>
      <c r="T110" s="304"/>
      <c r="U110" s="318">
        <v>1</v>
      </c>
      <c r="V110" s="440">
        <f t="shared" si="8"/>
        <v>7</v>
      </c>
      <c r="W110" s="131" t="s">
        <v>930</v>
      </c>
      <c r="X110" s="126"/>
      <c r="Y110" s="126"/>
    </row>
    <row r="111" spans="1:25">
      <c r="A111" s="285"/>
      <c r="B111" s="290"/>
      <c r="C111" s="344" t="s">
        <v>916</v>
      </c>
      <c r="D111" s="344" t="s">
        <v>295</v>
      </c>
      <c r="E111" s="415" t="s">
        <v>862</v>
      </c>
      <c r="F111" s="560">
        <v>1962</v>
      </c>
      <c r="G111" s="288" t="s">
        <v>182</v>
      </c>
      <c r="H111" s="290" t="s">
        <v>183</v>
      </c>
      <c r="I111" s="290" t="s">
        <v>183</v>
      </c>
      <c r="J111" s="290"/>
      <c r="K111" s="290"/>
      <c r="L111" s="290"/>
      <c r="M111" s="290"/>
      <c r="N111" s="290"/>
      <c r="O111" s="290"/>
      <c r="P111" s="290"/>
      <c r="Q111" s="290"/>
      <c r="R111" s="297"/>
      <c r="S111" s="290"/>
      <c r="T111" s="302" t="s">
        <v>863</v>
      </c>
      <c r="U111" s="316" t="s">
        <v>852</v>
      </c>
      <c r="V111" s="440">
        <f t="shared" si="8"/>
        <v>7</v>
      </c>
      <c r="W111" s="131" t="s">
        <v>930</v>
      </c>
      <c r="X111" s="126"/>
      <c r="Y111" s="126"/>
    </row>
    <row r="112" spans="1:25">
      <c r="A112" s="285"/>
      <c r="B112" s="290"/>
      <c r="C112" s="344" t="s">
        <v>917</v>
      </c>
      <c r="D112" s="344" t="s">
        <v>918</v>
      </c>
      <c r="E112" s="415" t="s">
        <v>387</v>
      </c>
      <c r="F112" s="560">
        <v>1964</v>
      </c>
      <c r="G112" s="285" t="s">
        <v>182</v>
      </c>
      <c r="H112" s="290" t="s">
        <v>183</v>
      </c>
      <c r="I112" s="290" t="s">
        <v>183</v>
      </c>
      <c r="J112" s="290"/>
      <c r="K112" s="290"/>
      <c r="L112" s="290"/>
      <c r="M112" s="290"/>
      <c r="N112" s="290"/>
      <c r="O112" s="290"/>
      <c r="P112" s="290"/>
      <c r="Q112" s="290"/>
      <c r="R112" s="297"/>
      <c r="S112" s="290"/>
      <c r="T112" s="302" t="s">
        <v>677</v>
      </c>
      <c r="U112" s="316" t="s">
        <v>852</v>
      </c>
      <c r="V112" s="440">
        <f t="shared" si="8"/>
        <v>6</v>
      </c>
      <c r="W112" s="131" t="s">
        <v>930</v>
      </c>
      <c r="X112" s="126"/>
      <c r="Y112" s="126"/>
    </row>
    <row r="113" spans="1:25" ht="15" customHeight="1">
      <c r="A113" s="46"/>
      <c r="B113" s="238"/>
      <c r="C113" s="338" t="s">
        <v>731</v>
      </c>
      <c r="D113" s="338" t="s">
        <v>438</v>
      </c>
      <c r="E113" s="414" t="s">
        <v>732</v>
      </c>
      <c r="F113" s="414"/>
      <c r="G113" s="271"/>
      <c r="H113" s="249"/>
      <c r="I113" s="247" t="s">
        <v>183</v>
      </c>
      <c r="J113" s="239"/>
      <c r="K113" s="238"/>
      <c r="L113" s="240"/>
      <c r="M113" s="238"/>
      <c r="N113" s="241"/>
      <c r="O113" s="240"/>
      <c r="P113" s="240"/>
      <c r="Q113" s="240"/>
      <c r="R113" s="298"/>
      <c r="S113" s="227">
        <v>4</v>
      </c>
      <c r="T113" s="304"/>
      <c r="U113" s="318">
        <v>1</v>
      </c>
      <c r="V113" s="440">
        <f t="shared" si="8"/>
        <v>4</v>
      </c>
      <c r="W113" s="131" t="s">
        <v>930</v>
      </c>
      <c r="X113" s="126"/>
      <c r="Y113" s="126"/>
    </row>
    <row r="114" spans="1:25">
      <c r="A114" s="46"/>
      <c r="B114" s="229"/>
      <c r="C114" s="326" t="s">
        <v>306</v>
      </c>
      <c r="D114" s="327" t="s">
        <v>307</v>
      </c>
      <c r="E114" s="528" t="s">
        <v>165</v>
      </c>
      <c r="F114" s="551">
        <v>1978</v>
      </c>
      <c r="G114" s="207" t="s">
        <v>308</v>
      </c>
      <c r="H114" s="252"/>
      <c r="I114" s="247" t="s">
        <v>183</v>
      </c>
      <c r="J114" s="231"/>
      <c r="K114" s="227"/>
      <c r="L114" s="227">
        <v>4</v>
      </c>
      <c r="M114" s="227"/>
      <c r="N114" s="227"/>
      <c r="O114" s="227"/>
      <c r="P114" s="227"/>
      <c r="Q114" s="227"/>
      <c r="R114" s="293"/>
      <c r="S114" s="227"/>
      <c r="T114" s="299"/>
      <c r="U114" s="313">
        <v>1</v>
      </c>
      <c r="V114" s="440">
        <f t="shared" si="8"/>
        <v>4</v>
      </c>
      <c r="W114" s="131" t="s">
        <v>930</v>
      </c>
      <c r="X114" s="126"/>
      <c r="Y114" s="126"/>
    </row>
    <row r="115" spans="1:25">
      <c r="A115" s="46"/>
      <c r="B115" s="229"/>
      <c r="C115" s="332" t="s">
        <v>31</v>
      </c>
      <c r="D115" s="333" t="s">
        <v>32</v>
      </c>
      <c r="E115" s="530" t="s">
        <v>203</v>
      </c>
      <c r="F115" s="553">
        <v>1968</v>
      </c>
      <c r="G115" s="206" t="s">
        <v>179</v>
      </c>
      <c r="H115" s="252"/>
      <c r="I115" s="247" t="s">
        <v>183</v>
      </c>
      <c r="J115" s="227"/>
      <c r="K115" s="227">
        <v>3</v>
      </c>
      <c r="L115" s="227"/>
      <c r="M115" s="227"/>
      <c r="N115" s="227"/>
      <c r="O115" s="227"/>
      <c r="P115" s="227"/>
      <c r="Q115" s="227"/>
      <c r="R115" s="293"/>
      <c r="S115" s="227"/>
      <c r="T115" s="299"/>
      <c r="U115" s="313">
        <v>1</v>
      </c>
      <c r="V115" s="440">
        <f t="shared" si="8"/>
        <v>3</v>
      </c>
      <c r="W115" s="131" t="s">
        <v>930</v>
      </c>
      <c r="X115" s="126"/>
      <c r="Y115" s="126"/>
    </row>
    <row r="116" spans="1:25">
      <c r="A116" s="285"/>
      <c r="B116" s="290"/>
      <c r="C116" s="344" t="s">
        <v>624</v>
      </c>
      <c r="D116" s="344" t="s">
        <v>236</v>
      </c>
      <c r="E116" s="415" t="s">
        <v>387</v>
      </c>
      <c r="F116" s="560">
        <v>1966</v>
      </c>
      <c r="G116" s="285" t="s">
        <v>182</v>
      </c>
      <c r="H116" s="290" t="s">
        <v>183</v>
      </c>
      <c r="I116" s="290" t="s">
        <v>183</v>
      </c>
      <c r="J116" s="290"/>
      <c r="K116" s="290"/>
      <c r="L116" s="290"/>
      <c r="M116" s="290"/>
      <c r="N116" s="290"/>
      <c r="O116" s="290"/>
      <c r="P116" s="290"/>
      <c r="Q116" s="290"/>
      <c r="R116" s="297"/>
      <c r="S116" s="290"/>
      <c r="T116" s="302" t="s">
        <v>857</v>
      </c>
      <c r="U116" s="316" t="s">
        <v>852</v>
      </c>
      <c r="V116" s="440">
        <f t="shared" si="8"/>
        <v>2</v>
      </c>
      <c r="W116" s="131" t="s">
        <v>930</v>
      </c>
      <c r="X116" s="126"/>
      <c r="Y116" s="126"/>
    </row>
    <row r="117" spans="1:25">
      <c r="A117" s="46"/>
      <c r="B117" s="238"/>
      <c r="C117" s="338" t="s">
        <v>733</v>
      </c>
      <c r="D117" s="338" t="s">
        <v>734</v>
      </c>
      <c r="E117" s="414" t="s">
        <v>1142</v>
      </c>
      <c r="F117" s="414"/>
      <c r="G117" s="271" t="s">
        <v>182</v>
      </c>
      <c r="H117" s="249" t="s">
        <v>183</v>
      </c>
      <c r="I117" s="247" t="s">
        <v>183</v>
      </c>
      <c r="J117" s="239"/>
      <c r="K117" s="238"/>
      <c r="L117" s="240"/>
      <c r="M117" s="238"/>
      <c r="N117" s="241"/>
      <c r="O117" s="240"/>
      <c r="P117" s="240"/>
      <c r="Q117" s="240"/>
      <c r="R117" s="298"/>
      <c r="S117" s="227">
        <v>1</v>
      </c>
      <c r="T117" s="304"/>
      <c r="U117" s="318">
        <v>1</v>
      </c>
      <c r="V117" s="440">
        <f t="shared" si="8"/>
        <v>1</v>
      </c>
      <c r="W117" s="131" t="s">
        <v>930</v>
      </c>
      <c r="X117" s="126"/>
      <c r="Y117" s="126"/>
    </row>
    <row r="118" spans="1:25">
      <c r="A118" s="285"/>
      <c r="B118" s="290"/>
      <c r="C118" s="344" t="s">
        <v>919</v>
      </c>
      <c r="D118" s="344" t="s">
        <v>920</v>
      </c>
      <c r="E118" s="415" t="s">
        <v>387</v>
      </c>
      <c r="F118" s="560">
        <v>1965</v>
      </c>
      <c r="G118" s="285" t="s">
        <v>182</v>
      </c>
      <c r="H118" s="290" t="s">
        <v>183</v>
      </c>
      <c r="I118" s="290" t="s">
        <v>183</v>
      </c>
      <c r="J118" s="290"/>
      <c r="K118" s="290"/>
      <c r="L118" s="290"/>
      <c r="M118" s="290"/>
      <c r="N118" s="290"/>
      <c r="O118" s="290"/>
      <c r="P118" s="290"/>
      <c r="Q118" s="290"/>
      <c r="R118" s="297"/>
      <c r="S118" s="290"/>
      <c r="T118" s="302" t="s">
        <v>852</v>
      </c>
      <c r="U118" s="316" t="s">
        <v>852</v>
      </c>
      <c r="V118" s="440">
        <f t="shared" si="8"/>
        <v>1</v>
      </c>
      <c r="W118" s="131" t="s">
        <v>930</v>
      </c>
      <c r="X118" s="126"/>
      <c r="Y118" s="126"/>
    </row>
    <row r="119" spans="1:25">
      <c r="A119" s="46"/>
      <c r="B119" s="257"/>
      <c r="C119" s="357" t="s">
        <v>605</v>
      </c>
      <c r="D119" s="350" t="s">
        <v>606</v>
      </c>
      <c r="E119" s="536" t="s">
        <v>586</v>
      </c>
      <c r="F119" s="561">
        <v>1965</v>
      </c>
      <c r="G119" s="251" t="s">
        <v>179</v>
      </c>
      <c r="H119" s="252"/>
      <c r="I119" s="247" t="s">
        <v>183</v>
      </c>
      <c r="J119" s="231"/>
      <c r="K119" s="227"/>
      <c r="L119" s="227"/>
      <c r="M119" s="227"/>
      <c r="N119" s="227"/>
      <c r="O119" s="227"/>
      <c r="P119" s="227">
        <v>1</v>
      </c>
      <c r="Q119" s="227"/>
      <c r="R119" s="293"/>
      <c r="S119" s="227"/>
      <c r="T119" s="299"/>
      <c r="U119" s="313">
        <v>1</v>
      </c>
      <c r="V119" s="440">
        <f t="shared" si="8"/>
        <v>1</v>
      </c>
      <c r="W119" s="131" t="s">
        <v>930</v>
      </c>
      <c r="X119" s="126"/>
      <c r="Y119" s="126"/>
    </row>
  </sheetData>
  <sortState ref="A80:U102">
    <sortCondition descending="1" ref="U80:U102"/>
  </sortState>
  <mergeCells count="9">
    <mergeCell ref="K17:T17"/>
    <mergeCell ref="W1:W3"/>
    <mergeCell ref="AC1:AC3"/>
    <mergeCell ref="K4:T4"/>
    <mergeCell ref="X1:X3"/>
    <mergeCell ref="Y1:Y3"/>
    <mergeCell ref="Z1:Z3"/>
    <mergeCell ref="AA1:AA3"/>
    <mergeCell ref="AB1:AB3"/>
  </mergeCells>
  <conditionalFormatting sqref="B18:B21">
    <cfRule type="cellIs" dxfId="2" priority="1" stopIfTrue="1" operator="notEqual">
      <formula>(#REF!&lt;&gt;0)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codeName="Foglio4">
    <tabColor rgb="FF00B0F0"/>
  </sheetPr>
  <dimension ref="A1:RV480"/>
  <sheetViews>
    <sheetView workbookViewId="0">
      <selection activeCell="AA14" sqref="AA14"/>
    </sheetView>
  </sheetViews>
  <sheetFormatPr defaultColWidth="8.5703125" defaultRowHeight="15.75"/>
  <cols>
    <col min="1" max="1" width="6.42578125" style="23" customWidth="1"/>
    <col min="2" max="2" width="0.7109375" customWidth="1"/>
    <col min="3" max="3" width="14.7109375" style="217" customWidth="1"/>
    <col min="4" max="4" width="14.28515625" style="217" customWidth="1"/>
    <col min="5" max="5" width="25.42578125" customWidth="1"/>
    <col min="6" max="6" width="4.42578125" style="131" customWidth="1"/>
    <col min="7" max="7" width="3.42578125" style="580" customWidth="1"/>
    <col min="8" max="8" width="3.85546875" style="8" customWidth="1"/>
    <col min="9" max="9" width="2.42578125" style="145" customWidth="1"/>
    <col min="10" max="10" width="0.7109375" customWidth="1"/>
    <col min="11" max="12" width="3.5703125" style="94" customWidth="1"/>
    <col min="13" max="13" width="3.140625" style="94" customWidth="1"/>
    <col min="14" max="14" width="3.42578125" style="94" customWidth="1"/>
    <col min="15" max="15" width="3.140625" style="94" customWidth="1"/>
    <col min="16" max="16" width="3.5703125" style="94" customWidth="1"/>
    <col min="17" max="17" width="3.28515625" style="94" customWidth="1"/>
    <col min="18" max="18" width="3.5703125" customWidth="1"/>
    <col min="19" max="19" width="3.7109375" customWidth="1"/>
    <col min="20" max="20" width="4" customWidth="1"/>
    <col min="21" max="21" width="5.7109375" customWidth="1"/>
    <col min="22" max="22" width="5.5703125" customWidth="1"/>
    <col min="23" max="23" width="7.42578125" customWidth="1"/>
    <col min="24" max="24" width="2.7109375" customWidth="1"/>
    <col min="25" max="27" width="2.42578125" customWidth="1"/>
    <col min="28" max="28" width="2.7109375" customWidth="1"/>
    <col min="29" max="29" width="5.85546875" customWidth="1"/>
  </cols>
  <sheetData>
    <row r="1" spans="1:490" ht="26.25" customHeight="1">
      <c r="A1" s="425" t="s">
        <v>1143</v>
      </c>
      <c r="B1" s="426"/>
      <c r="C1" s="426"/>
      <c r="D1" s="426"/>
      <c r="E1" s="426"/>
      <c r="F1" s="539"/>
      <c r="G1" s="428"/>
      <c r="H1" s="88"/>
      <c r="I1" s="429"/>
      <c r="J1" s="426"/>
      <c r="K1" s="426"/>
      <c r="L1" s="426"/>
      <c r="M1" s="426"/>
      <c r="N1" s="426"/>
      <c r="O1" s="426"/>
      <c r="P1" s="426"/>
      <c r="Q1" s="426"/>
      <c r="R1" s="427"/>
      <c r="S1" s="426"/>
      <c r="T1" s="427"/>
      <c r="U1" s="445"/>
      <c r="V1" s="431"/>
      <c r="W1" s="635" t="s">
        <v>928</v>
      </c>
      <c r="X1" s="621" t="s">
        <v>923</v>
      </c>
      <c r="Y1" s="621" t="s">
        <v>924</v>
      </c>
      <c r="Z1" s="621" t="s">
        <v>925</v>
      </c>
      <c r="AA1" s="621" t="s">
        <v>929</v>
      </c>
      <c r="AB1" s="616" t="s">
        <v>926</v>
      </c>
      <c r="AC1" s="617" t="s">
        <v>927</v>
      </c>
    </row>
    <row r="2" spans="1:490" ht="26.25" customHeight="1">
      <c r="A2" s="417"/>
      <c r="B2" s="417"/>
      <c r="C2" s="417"/>
      <c r="D2" s="417"/>
      <c r="E2" s="417"/>
      <c r="F2" s="540"/>
      <c r="G2" s="418"/>
      <c r="H2" s="92"/>
      <c r="I2" s="419"/>
      <c r="J2" s="420"/>
      <c r="K2" s="111">
        <v>1</v>
      </c>
      <c r="L2" s="111">
        <v>2</v>
      </c>
      <c r="M2" s="111">
        <v>3</v>
      </c>
      <c r="N2" s="111">
        <v>4</v>
      </c>
      <c r="O2" s="111">
        <v>5</v>
      </c>
      <c r="P2" s="111">
        <v>6</v>
      </c>
      <c r="Q2" s="111">
        <v>7</v>
      </c>
      <c r="R2" s="111">
        <v>8</v>
      </c>
      <c r="S2" s="111">
        <v>9</v>
      </c>
      <c r="T2" s="111">
        <v>10</v>
      </c>
      <c r="U2" s="446"/>
      <c r="V2" s="432"/>
      <c r="W2" s="636"/>
      <c r="X2" s="621"/>
      <c r="Y2" s="621"/>
      <c r="Z2" s="621"/>
      <c r="AA2" s="621"/>
      <c r="AB2" s="616"/>
      <c r="AC2" s="617"/>
    </row>
    <row r="3" spans="1:490" ht="102.75" customHeight="1">
      <c r="A3" s="28"/>
      <c r="B3" s="11"/>
      <c r="C3" s="44" t="s">
        <v>215</v>
      </c>
      <c r="D3" s="44" t="s">
        <v>216</v>
      </c>
      <c r="E3" s="44" t="s">
        <v>217</v>
      </c>
      <c r="F3" s="541" t="s">
        <v>373</v>
      </c>
      <c r="G3" s="127" t="s">
        <v>218</v>
      </c>
      <c r="H3" s="450" t="s">
        <v>374</v>
      </c>
      <c r="I3" s="190" t="s">
        <v>375</v>
      </c>
      <c r="J3" s="11"/>
      <c r="K3" s="191" t="s">
        <v>290</v>
      </c>
      <c r="L3" s="191" t="s">
        <v>291</v>
      </c>
      <c r="M3" s="191" t="s">
        <v>377</v>
      </c>
      <c r="N3" s="191" t="s">
        <v>394</v>
      </c>
      <c r="O3" s="191" t="s">
        <v>422</v>
      </c>
      <c r="P3" s="191" t="s">
        <v>423</v>
      </c>
      <c r="Q3" s="191" t="s">
        <v>645</v>
      </c>
      <c r="R3" s="292" t="s">
        <v>689</v>
      </c>
      <c r="S3" s="191" t="s">
        <v>736</v>
      </c>
      <c r="T3" s="292" t="s">
        <v>921</v>
      </c>
      <c r="U3" s="312" t="s">
        <v>922</v>
      </c>
      <c r="V3" s="521" t="s">
        <v>309</v>
      </c>
      <c r="W3" s="637"/>
      <c r="X3" s="621"/>
      <c r="Y3" s="621"/>
      <c r="Z3" s="621"/>
      <c r="AA3" s="621"/>
      <c r="AB3" s="616"/>
      <c r="AC3" s="617"/>
    </row>
    <row r="4" spans="1:490" ht="18.75">
      <c r="A4" s="80" t="s">
        <v>607</v>
      </c>
      <c r="B4" s="75"/>
      <c r="C4" s="218"/>
      <c r="D4" s="218"/>
      <c r="E4" s="76"/>
      <c r="F4" s="129"/>
      <c r="G4" s="77"/>
      <c r="H4" s="89"/>
      <c r="I4" s="146"/>
      <c r="J4" s="112"/>
      <c r="K4" s="632" t="s">
        <v>289</v>
      </c>
      <c r="L4" s="633"/>
      <c r="M4" s="633"/>
      <c r="N4" s="633"/>
      <c r="O4" s="633"/>
      <c r="P4" s="633"/>
      <c r="Q4" s="633"/>
      <c r="R4" s="633"/>
      <c r="S4" s="633"/>
      <c r="T4" s="634"/>
      <c r="U4" s="78"/>
      <c r="QS4" s="29"/>
      <c r="QT4" s="4"/>
      <c r="QU4" s="42"/>
      <c r="QV4" s="42"/>
      <c r="QW4" s="2"/>
      <c r="QX4" s="4"/>
      <c r="QY4" s="4"/>
      <c r="QZ4" s="4"/>
      <c r="RA4" s="49"/>
      <c r="RB4" s="3"/>
      <c r="RC4" s="18"/>
      <c r="RD4" s="16"/>
      <c r="RE4" s="39"/>
      <c r="RF4" s="48"/>
      <c r="RG4" s="64"/>
      <c r="RH4" s="39"/>
      <c r="RI4" s="20"/>
      <c r="RJ4" s="69"/>
      <c r="RK4" s="69"/>
      <c r="RL4" s="70"/>
      <c r="RM4" s="70"/>
      <c r="RN4" s="70"/>
      <c r="RO4" s="69"/>
      <c r="RP4" s="71"/>
      <c r="RQ4" s="72"/>
      <c r="RR4" s="69"/>
      <c r="RS4" s="73"/>
      <c r="RT4" s="74"/>
      <c r="RU4" s="74"/>
      <c r="RV4" s="72"/>
    </row>
    <row r="5" spans="1:490" ht="9.75" customHeight="1">
      <c r="QS5" s="50"/>
      <c r="QT5" s="50"/>
      <c r="QU5" s="51"/>
      <c r="QV5" s="51"/>
      <c r="QW5" s="51"/>
      <c r="QX5" s="50"/>
      <c r="QY5" s="50"/>
      <c r="QZ5" s="50"/>
      <c r="RA5" s="50"/>
      <c r="RB5" s="50"/>
      <c r="RC5" s="50"/>
      <c r="RD5" s="50"/>
      <c r="RE5" s="50"/>
      <c r="RF5" s="50"/>
      <c r="RG5" s="65"/>
      <c r="RH5" s="62"/>
      <c r="RI5" s="20"/>
      <c r="RJ5" s="13"/>
      <c r="RK5" s="13"/>
      <c r="RL5" s="12"/>
      <c r="RM5" s="12"/>
      <c r="RN5" s="12"/>
      <c r="RO5" s="9"/>
      <c r="RP5" s="9"/>
      <c r="RQ5" s="25"/>
      <c r="RR5" s="9"/>
      <c r="RS5" s="21"/>
      <c r="RT5" s="22"/>
      <c r="RU5" s="15"/>
      <c r="RV5" s="20"/>
    </row>
    <row r="6" spans="1:490" ht="18.95" customHeight="1">
      <c r="A6" s="108">
        <v>1</v>
      </c>
      <c r="B6" s="54"/>
      <c r="C6" s="608" t="s">
        <v>39</v>
      </c>
      <c r="D6" s="608" t="s">
        <v>40</v>
      </c>
      <c r="E6" s="549" t="s">
        <v>41</v>
      </c>
      <c r="F6" s="573">
        <v>1977</v>
      </c>
      <c r="G6" s="256" t="s">
        <v>182</v>
      </c>
      <c r="H6" s="184" t="s">
        <v>287</v>
      </c>
      <c r="I6" s="157" t="s">
        <v>180</v>
      </c>
      <c r="J6" s="54"/>
      <c r="K6" s="206">
        <v>90</v>
      </c>
      <c r="L6" s="206">
        <v>75</v>
      </c>
      <c r="M6" s="206">
        <v>74</v>
      </c>
      <c r="N6" s="369">
        <v>68</v>
      </c>
      <c r="O6" s="369">
        <v>69</v>
      </c>
      <c r="P6" s="206">
        <v>76</v>
      </c>
      <c r="Q6" s="369">
        <v>70</v>
      </c>
      <c r="R6" s="206"/>
      <c r="S6" s="281">
        <v>122</v>
      </c>
      <c r="T6" s="206">
        <v>178</v>
      </c>
      <c r="U6" s="365">
        <v>9</v>
      </c>
      <c r="V6" s="40">
        <f t="shared" ref="V6:V11" si="0">K6+L6+M6+N6+O6+P6+Q6+R6+S6+T6</f>
        <v>822</v>
      </c>
      <c r="W6" s="274">
        <f>K6+L6+M6+P6+S6+T6</f>
        <v>615</v>
      </c>
      <c r="X6" s="126">
        <v>3</v>
      </c>
      <c r="Y6" s="126">
        <v>3</v>
      </c>
      <c r="Z6" s="126">
        <v>3</v>
      </c>
      <c r="AA6" s="126"/>
      <c r="AB6" s="126"/>
      <c r="AC6" s="413">
        <f t="shared" ref="AC6:AC11" si="1">W6+X6+Y6+Z6+AA6+AB6</f>
        <v>624</v>
      </c>
      <c r="AD6" s="639" t="s">
        <v>1146</v>
      </c>
      <c r="AE6" s="639"/>
      <c r="AF6" s="639"/>
      <c r="QS6" s="50"/>
      <c r="QT6" s="50"/>
      <c r="QU6" s="51"/>
      <c r="QV6" s="51"/>
      <c r="QW6" s="51"/>
      <c r="QX6" s="50"/>
      <c r="QY6" s="50"/>
      <c r="QZ6" s="50"/>
      <c r="RA6" s="50"/>
      <c r="RB6" s="50"/>
      <c r="RC6" s="50"/>
      <c r="RD6" s="50"/>
      <c r="RE6" s="50"/>
      <c r="RF6" s="50"/>
      <c r="RG6" s="65"/>
      <c r="RH6" s="62"/>
      <c r="RI6" s="20"/>
      <c r="RJ6" s="13"/>
      <c r="RK6" s="13"/>
      <c r="RL6" s="12"/>
      <c r="RM6" s="12"/>
      <c r="RN6" s="12"/>
      <c r="RO6" s="9"/>
      <c r="RP6" s="9"/>
      <c r="RQ6" s="25"/>
      <c r="RR6" s="9"/>
      <c r="RS6" s="21"/>
      <c r="RT6" s="22"/>
      <c r="RU6" s="15"/>
      <c r="RV6" s="20"/>
    </row>
    <row r="7" spans="1:490" ht="18.95" customHeight="1">
      <c r="A7" s="108">
        <f>A6+1</f>
        <v>2</v>
      </c>
      <c r="B7" s="53"/>
      <c r="C7" s="175" t="s">
        <v>138</v>
      </c>
      <c r="D7" s="175" t="s">
        <v>239</v>
      </c>
      <c r="E7" s="564" t="s">
        <v>139</v>
      </c>
      <c r="F7" s="574">
        <v>1984</v>
      </c>
      <c r="G7" s="229" t="s">
        <v>182</v>
      </c>
      <c r="H7" s="184" t="s">
        <v>287</v>
      </c>
      <c r="I7" s="157" t="s">
        <v>180</v>
      </c>
      <c r="J7" s="54"/>
      <c r="K7" s="206">
        <v>85</v>
      </c>
      <c r="L7" s="206">
        <v>78</v>
      </c>
      <c r="M7" s="206">
        <v>73</v>
      </c>
      <c r="N7" s="369">
        <v>72</v>
      </c>
      <c r="O7" s="206">
        <v>83</v>
      </c>
      <c r="P7" s="369">
        <v>66</v>
      </c>
      <c r="Q7" s="369">
        <v>71</v>
      </c>
      <c r="R7" s="369">
        <v>65</v>
      </c>
      <c r="S7" s="281">
        <v>119</v>
      </c>
      <c r="T7" s="206">
        <v>153</v>
      </c>
      <c r="U7" s="366">
        <v>10</v>
      </c>
      <c r="V7" s="40">
        <f t="shared" si="0"/>
        <v>865</v>
      </c>
      <c r="W7" s="274">
        <f>K7+L7+M7+O7+S7+T7</f>
        <v>591</v>
      </c>
      <c r="X7" s="126">
        <v>3</v>
      </c>
      <c r="Y7" s="126">
        <v>3</v>
      </c>
      <c r="Z7" s="126">
        <v>3</v>
      </c>
      <c r="AA7" s="126">
        <v>3</v>
      </c>
      <c r="AB7" s="126">
        <v>3</v>
      </c>
      <c r="AC7" s="413">
        <f t="shared" si="1"/>
        <v>606</v>
      </c>
      <c r="QS7" s="50"/>
      <c r="QT7" s="50"/>
      <c r="QU7" s="51"/>
      <c r="QV7" s="51"/>
      <c r="QW7" s="51"/>
      <c r="QX7" s="50"/>
      <c r="QY7" s="50"/>
      <c r="QZ7" s="50"/>
      <c r="RA7" s="50"/>
      <c r="RB7" s="50"/>
      <c r="RC7" s="50"/>
      <c r="RD7" s="50"/>
      <c r="RE7" s="50"/>
      <c r="RF7" s="50"/>
      <c r="RG7" s="65"/>
      <c r="RH7" s="62"/>
      <c r="RI7" s="20"/>
      <c r="RJ7" s="13"/>
      <c r="RK7" s="13"/>
      <c r="RL7" s="12"/>
      <c r="RM7" s="12"/>
      <c r="RN7" s="12"/>
      <c r="RO7" s="9"/>
      <c r="RP7" s="9"/>
      <c r="RQ7" s="25"/>
      <c r="RR7" s="9"/>
      <c r="RS7" s="21"/>
      <c r="RT7" s="22"/>
      <c r="RU7" s="15"/>
      <c r="RV7" s="20"/>
    </row>
    <row r="8" spans="1:490" ht="18.95" customHeight="1">
      <c r="A8" s="108">
        <f>A7+1</f>
        <v>3</v>
      </c>
      <c r="B8" s="53"/>
      <c r="C8" s="175" t="s">
        <v>100</v>
      </c>
      <c r="D8" s="175" t="s">
        <v>230</v>
      </c>
      <c r="E8" s="564" t="s">
        <v>226</v>
      </c>
      <c r="F8" s="574">
        <v>1980</v>
      </c>
      <c r="G8" s="229" t="s">
        <v>182</v>
      </c>
      <c r="H8" s="184" t="s">
        <v>287</v>
      </c>
      <c r="I8" s="157" t="s">
        <v>180</v>
      </c>
      <c r="J8" s="54"/>
      <c r="K8" s="206">
        <v>79</v>
      </c>
      <c r="L8" s="206">
        <v>63</v>
      </c>
      <c r="M8" s="207">
        <v>61</v>
      </c>
      <c r="N8" s="207"/>
      <c r="O8" s="207"/>
      <c r="P8" s="369">
        <v>55</v>
      </c>
      <c r="Q8" s="206">
        <v>57</v>
      </c>
      <c r="R8" s="369">
        <v>54</v>
      </c>
      <c r="S8" s="281">
        <v>110</v>
      </c>
      <c r="T8" s="206">
        <v>159</v>
      </c>
      <c r="U8" s="365">
        <v>8</v>
      </c>
      <c r="V8" s="40">
        <f t="shared" si="0"/>
        <v>638</v>
      </c>
      <c r="W8" s="274">
        <f>K8+L8+M8+Q8+S8+T8</f>
        <v>529</v>
      </c>
      <c r="X8" s="126">
        <v>3</v>
      </c>
      <c r="Y8" s="126">
        <v>3</v>
      </c>
      <c r="Z8" s="126"/>
      <c r="AA8" s="126"/>
      <c r="AB8" s="126"/>
      <c r="AC8" s="413">
        <f t="shared" si="1"/>
        <v>535</v>
      </c>
      <c r="QS8" s="50"/>
      <c r="QT8" s="50"/>
      <c r="QU8" s="51"/>
      <c r="QV8" s="51"/>
      <c r="QW8" s="51"/>
      <c r="QX8" s="50"/>
      <c r="QY8" s="50"/>
      <c r="QZ8" s="50"/>
      <c r="RA8" s="50"/>
      <c r="RB8" s="50"/>
      <c r="RC8" s="50"/>
      <c r="RD8" s="50"/>
      <c r="RE8" s="50"/>
      <c r="RF8" s="50"/>
      <c r="RG8" s="65"/>
      <c r="RH8" s="62"/>
      <c r="RI8" s="20"/>
      <c r="RJ8" s="13"/>
      <c r="RK8" s="13"/>
      <c r="RL8" s="12"/>
      <c r="RM8" s="12"/>
      <c r="RN8" s="12"/>
      <c r="RO8" s="9"/>
      <c r="RP8" s="9"/>
      <c r="RQ8" s="25"/>
      <c r="RR8" s="9"/>
      <c r="RS8" s="21"/>
      <c r="RT8" s="22"/>
      <c r="RU8" s="15"/>
      <c r="RV8" s="20"/>
    </row>
    <row r="9" spans="1:490" ht="18.95" customHeight="1">
      <c r="A9" s="108">
        <f>A8+1</f>
        <v>4</v>
      </c>
      <c r="B9" s="59"/>
      <c r="C9" s="175" t="s">
        <v>120</v>
      </c>
      <c r="D9" s="175" t="s">
        <v>121</v>
      </c>
      <c r="E9" s="565" t="s">
        <v>122</v>
      </c>
      <c r="F9" s="128">
        <v>1987</v>
      </c>
      <c r="G9" s="581" t="s">
        <v>182</v>
      </c>
      <c r="H9" s="184" t="s">
        <v>287</v>
      </c>
      <c r="I9" s="157" t="s">
        <v>180</v>
      </c>
      <c r="J9" s="54"/>
      <c r="K9" s="369">
        <v>47</v>
      </c>
      <c r="L9" s="369">
        <v>61</v>
      </c>
      <c r="M9" s="206">
        <v>65</v>
      </c>
      <c r="N9" s="206">
        <v>64</v>
      </c>
      <c r="O9" s="369">
        <v>55</v>
      </c>
      <c r="P9" s="206">
        <v>67</v>
      </c>
      <c r="Q9" s="206">
        <v>60</v>
      </c>
      <c r="R9" s="206">
        <v>61</v>
      </c>
      <c r="S9" s="206"/>
      <c r="T9" s="206">
        <v>170</v>
      </c>
      <c r="U9" s="366">
        <v>9</v>
      </c>
      <c r="V9" s="40">
        <f t="shared" si="0"/>
        <v>650</v>
      </c>
      <c r="W9" s="258">
        <f>M9+N9+P9+Q9+R9+T9</f>
        <v>487</v>
      </c>
      <c r="X9" s="126">
        <v>3</v>
      </c>
      <c r="Y9" s="126">
        <v>3</v>
      </c>
      <c r="Z9" s="126">
        <v>3</v>
      </c>
      <c r="AA9" s="126"/>
      <c r="AB9" s="126"/>
      <c r="AC9" s="413">
        <f t="shared" si="1"/>
        <v>496</v>
      </c>
      <c r="QS9" s="50"/>
      <c r="QT9" s="50"/>
      <c r="QU9" s="51"/>
      <c r="QV9" s="51"/>
      <c r="QW9" s="51"/>
      <c r="QX9" s="50"/>
      <c r="QY9" s="50"/>
      <c r="QZ9" s="50"/>
      <c r="RA9" s="50"/>
      <c r="RB9" s="50"/>
      <c r="RC9" s="50"/>
      <c r="RD9" s="50"/>
      <c r="RE9" s="50"/>
      <c r="RF9" s="50"/>
      <c r="RG9" s="65"/>
      <c r="RH9" s="62"/>
      <c r="RI9" s="20"/>
      <c r="RJ9" s="13"/>
      <c r="RK9" s="13"/>
      <c r="RL9" s="12"/>
      <c r="RM9" s="12"/>
      <c r="RN9" s="12"/>
      <c r="RO9" s="9"/>
      <c r="RP9" s="9"/>
      <c r="RQ9" s="25"/>
      <c r="RR9" s="9"/>
      <c r="RS9" s="21"/>
      <c r="RT9" s="22"/>
      <c r="RU9" s="15"/>
      <c r="RV9" s="20"/>
    </row>
    <row r="10" spans="1:490" ht="18.95" customHeight="1">
      <c r="A10" s="108">
        <f>A9+1</f>
        <v>5</v>
      </c>
      <c r="B10" s="6"/>
      <c r="C10" s="210" t="s">
        <v>257</v>
      </c>
      <c r="D10" s="210" t="s">
        <v>220</v>
      </c>
      <c r="E10" s="566" t="s">
        <v>258</v>
      </c>
      <c r="F10" s="575">
        <v>1982</v>
      </c>
      <c r="G10" s="582" t="s">
        <v>182</v>
      </c>
      <c r="H10" s="184" t="s">
        <v>287</v>
      </c>
      <c r="I10" s="157" t="s">
        <v>180</v>
      </c>
      <c r="J10" s="54"/>
      <c r="K10" s="369">
        <v>9</v>
      </c>
      <c r="L10" s="206">
        <v>12</v>
      </c>
      <c r="M10" s="207">
        <v>9</v>
      </c>
      <c r="N10" s="369">
        <v>6</v>
      </c>
      <c r="O10" s="206">
        <v>10</v>
      </c>
      <c r="P10" s="207"/>
      <c r="Q10" s="206">
        <v>13</v>
      </c>
      <c r="R10" s="206">
        <v>11</v>
      </c>
      <c r="S10" s="151">
        <v>22</v>
      </c>
      <c r="T10" s="206"/>
      <c r="U10" s="365">
        <v>8</v>
      </c>
      <c r="V10" s="40">
        <f t="shared" si="0"/>
        <v>92</v>
      </c>
      <c r="W10" s="258">
        <f>L10+M10+O10+Q10+R10+S10</f>
        <v>77</v>
      </c>
      <c r="X10" s="126">
        <v>3</v>
      </c>
      <c r="Y10" s="126">
        <v>3</v>
      </c>
      <c r="Z10" s="126"/>
      <c r="AA10" s="126"/>
      <c r="AB10" s="126"/>
      <c r="AC10" s="413">
        <f t="shared" si="1"/>
        <v>83</v>
      </c>
      <c r="QS10" s="50"/>
      <c r="QT10" s="50"/>
      <c r="QU10" s="51"/>
      <c r="QV10" s="51"/>
      <c r="QW10" s="51"/>
      <c r="QX10" s="50"/>
      <c r="QY10" s="50"/>
      <c r="QZ10" s="50"/>
      <c r="RA10" s="50"/>
      <c r="RB10" s="50"/>
      <c r="RC10" s="50"/>
      <c r="RD10" s="50"/>
      <c r="RE10" s="50"/>
      <c r="RF10" s="50"/>
      <c r="RG10" s="65"/>
      <c r="RH10" s="62"/>
      <c r="RI10" s="20"/>
      <c r="RJ10" s="13"/>
      <c r="RK10" s="13"/>
      <c r="RL10" s="12"/>
      <c r="RM10" s="12"/>
      <c r="RN10" s="12"/>
      <c r="RO10" s="9"/>
      <c r="RP10" s="9"/>
      <c r="RQ10" s="25"/>
      <c r="RR10" s="9"/>
      <c r="RS10" s="21"/>
      <c r="RT10" s="22"/>
      <c r="RU10" s="15"/>
      <c r="RV10" s="20"/>
    </row>
    <row r="11" spans="1:490" ht="18.95" customHeight="1">
      <c r="A11" s="108">
        <f>A10+1</f>
        <v>6</v>
      </c>
      <c r="B11" s="58"/>
      <c r="C11" s="175" t="s">
        <v>369</v>
      </c>
      <c r="D11" s="175" t="s">
        <v>177</v>
      </c>
      <c r="E11" s="564" t="s">
        <v>370</v>
      </c>
      <c r="F11" s="574">
        <v>1977</v>
      </c>
      <c r="G11" s="583" t="s">
        <v>182</v>
      </c>
      <c r="H11" s="183" t="s">
        <v>287</v>
      </c>
      <c r="I11" s="157" t="s">
        <v>180</v>
      </c>
      <c r="J11" s="57"/>
      <c r="K11" s="206"/>
      <c r="L11" s="206">
        <v>3</v>
      </c>
      <c r="M11" s="206"/>
      <c r="N11" s="206">
        <v>4</v>
      </c>
      <c r="O11" s="206">
        <v>2</v>
      </c>
      <c r="P11" s="206">
        <v>4</v>
      </c>
      <c r="Q11" s="206">
        <v>4</v>
      </c>
      <c r="R11" s="206">
        <v>4</v>
      </c>
      <c r="S11" s="206"/>
      <c r="T11" s="206"/>
      <c r="U11" s="365">
        <v>6</v>
      </c>
      <c r="V11" s="40">
        <f t="shared" si="0"/>
        <v>21</v>
      </c>
      <c r="W11" s="258">
        <f>SUM(K11:T11)</f>
        <v>21</v>
      </c>
      <c r="X11" s="378"/>
      <c r="Y11" s="378"/>
      <c r="Z11" s="126"/>
      <c r="AA11" s="126"/>
      <c r="AB11" s="126"/>
      <c r="AC11" s="413">
        <f t="shared" si="1"/>
        <v>21</v>
      </c>
      <c r="QS11" s="50"/>
      <c r="QT11" s="50"/>
      <c r="QU11" s="51"/>
      <c r="QV11" s="51"/>
      <c r="QW11" s="51"/>
      <c r="QX11" s="50"/>
      <c r="QY11" s="50"/>
      <c r="QZ11" s="50"/>
      <c r="RA11" s="50"/>
      <c r="RB11" s="50"/>
      <c r="RC11" s="50"/>
      <c r="RD11" s="50"/>
      <c r="RE11" s="50"/>
      <c r="RF11" s="50"/>
      <c r="RG11" s="65"/>
      <c r="RH11" s="62"/>
      <c r="RI11" s="20"/>
      <c r="RJ11" s="13"/>
      <c r="RK11" s="13"/>
      <c r="RL11" s="12"/>
      <c r="RM11" s="12"/>
      <c r="RN11" s="12"/>
      <c r="RO11" s="9"/>
      <c r="RP11" s="9"/>
      <c r="RQ11" s="25"/>
      <c r="RR11" s="9"/>
      <c r="RS11" s="21"/>
      <c r="RT11" s="22"/>
      <c r="RU11" s="15"/>
      <c r="RV11" s="20"/>
    </row>
    <row r="12" spans="1:490" ht="12" customHeight="1">
      <c r="A12" s="108"/>
      <c r="B12" s="13"/>
      <c r="C12" s="109"/>
      <c r="D12" s="109"/>
      <c r="E12" s="567"/>
      <c r="F12" s="130"/>
      <c r="G12" s="584"/>
      <c r="H12" s="141"/>
      <c r="I12" s="147"/>
      <c r="J12" s="14"/>
      <c r="K12" s="143"/>
      <c r="L12" s="138"/>
      <c r="M12" s="138"/>
      <c r="N12" s="138"/>
      <c r="O12" s="138"/>
      <c r="P12" s="137"/>
      <c r="Q12" s="137"/>
      <c r="R12" s="20"/>
      <c r="V12" s="1"/>
      <c r="W12" s="1"/>
      <c r="QS12" s="50"/>
      <c r="QT12" s="50"/>
      <c r="QU12" s="51"/>
      <c r="QV12" s="51"/>
      <c r="QW12" s="51"/>
      <c r="QX12" s="50"/>
      <c r="QY12" s="50"/>
      <c r="QZ12" s="50"/>
      <c r="RA12" s="50"/>
      <c r="RB12" s="50"/>
      <c r="RC12" s="50"/>
      <c r="RD12" s="50"/>
      <c r="RE12" s="50"/>
      <c r="RF12" s="50"/>
      <c r="RG12" s="65"/>
      <c r="RH12" s="62"/>
      <c r="RI12" s="20"/>
      <c r="RJ12" s="13"/>
      <c r="RK12" s="13"/>
      <c r="RL12" s="12"/>
      <c r="RM12" s="12"/>
      <c r="RN12" s="12"/>
      <c r="RO12" s="9"/>
      <c r="RP12" s="9"/>
      <c r="RQ12" s="25"/>
      <c r="RR12" s="9"/>
      <c r="RS12" s="21"/>
      <c r="RT12" s="22"/>
      <c r="RU12" s="15"/>
      <c r="RV12" s="20"/>
    </row>
    <row r="13" spans="1:490" ht="18.75">
      <c r="A13" s="81" t="s">
        <v>608</v>
      </c>
      <c r="B13" s="78"/>
      <c r="C13" s="97"/>
      <c r="D13" s="97"/>
      <c r="E13" s="100"/>
      <c r="F13" s="135"/>
      <c r="G13" s="585"/>
      <c r="H13" s="92"/>
      <c r="I13" s="148"/>
      <c r="J13" s="78"/>
      <c r="K13" s="632" t="s">
        <v>289</v>
      </c>
      <c r="L13" s="633"/>
      <c r="M13" s="633"/>
      <c r="N13" s="633"/>
      <c r="O13" s="633"/>
      <c r="P13" s="633"/>
      <c r="Q13" s="633"/>
      <c r="R13" s="633"/>
      <c r="S13" s="633"/>
      <c r="T13" s="634"/>
      <c r="U13" s="611"/>
      <c r="V13" s="1"/>
      <c r="W13" s="1"/>
    </row>
    <row r="14" spans="1:490" ht="7.5" customHeight="1">
      <c r="A14" s="108"/>
      <c r="B14" s="66"/>
      <c r="C14" s="95"/>
      <c r="D14" s="96"/>
      <c r="E14" s="568"/>
      <c r="F14" s="133"/>
      <c r="G14" s="586"/>
      <c r="H14" s="90"/>
      <c r="I14" s="147"/>
      <c r="J14" s="67"/>
      <c r="K14" s="143"/>
      <c r="L14" s="143"/>
      <c r="M14" s="143"/>
      <c r="N14" s="143"/>
      <c r="O14" s="137"/>
      <c r="P14" s="137"/>
      <c r="Q14" s="137"/>
      <c r="R14" s="20"/>
      <c r="S14" s="2"/>
      <c r="V14" s="1"/>
      <c r="W14" s="1"/>
    </row>
    <row r="15" spans="1:490" ht="18" customHeight="1">
      <c r="A15" s="108">
        <v>1</v>
      </c>
      <c r="B15" s="3"/>
      <c r="C15" s="607" t="s">
        <v>8</v>
      </c>
      <c r="D15" s="607" t="s">
        <v>110</v>
      </c>
      <c r="E15" s="437" t="s">
        <v>189</v>
      </c>
      <c r="F15" s="99">
        <v>1976</v>
      </c>
      <c r="G15" s="587" t="s">
        <v>182</v>
      </c>
      <c r="H15" s="25" t="s">
        <v>288</v>
      </c>
      <c r="I15" s="157" t="s">
        <v>180</v>
      </c>
      <c r="J15" s="3"/>
      <c r="K15" s="206">
        <v>97</v>
      </c>
      <c r="L15" s="206">
        <v>88</v>
      </c>
      <c r="M15" s="369">
        <v>87</v>
      </c>
      <c r="N15" s="369">
        <v>83</v>
      </c>
      <c r="O15" s="206">
        <v>95</v>
      </c>
      <c r="P15" s="151">
        <v>91</v>
      </c>
      <c r="Q15" s="368">
        <v>81</v>
      </c>
      <c r="R15" s="368">
        <v>72</v>
      </c>
      <c r="S15" s="281">
        <v>141</v>
      </c>
      <c r="T15" s="151">
        <v>196</v>
      </c>
      <c r="U15" s="365">
        <v>10</v>
      </c>
      <c r="V15" s="40">
        <f t="shared" ref="V15:V32" si="2">K15+L15+M15+N15+O15+P15+Q15+R15+S15+T15</f>
        <v>1031</v>
      </c>
      <c r="W15" s="520">
        <f>K15+L15+O15+P15+S15+T15</f>
        <v>708</v>
      </c>
      <c r="X15" s="126">
        <v>3</v>
      </c>
      <c r="Y15" s="126">
        <v>3</v>
      </c>
      <c r="Z15" s="126">
        <v>3</v>
      </c>
      <c r="AA15" s="126">
        <v>3</v>
      </c>
      <c r="AB15" s="126">
        <v>3</v>
      </c>
      <c r="AC15" s="413">
        <f t="shared" ref="AC15:AC32" si="3">W15+X15+Y15+Z15+AA15+AB15</f>
        <v>723</v>
      </c>
      <c r="AD15" s="639" t="s">
        <v>1146</v>
      </c>
      <c r="AE15" s="639"/>
      <c r="AF15" s="639"/>
    </row>
    <row r="16" spans="1:490" ht="18" customHeight="1">
      <c r="A16" s="108">
        <f t="shared" ref="A16:A32" si="4">A15+1</f>
        <v>2</v>
      </c>
      <c r="B16" s="54"/>
      <c r="C16" s="209" t="s">
        <v>62</v>
      </c>
      <c r="D16" s="209" t="s">
        <v>63</v>
      </c>
      <c r="E16" s="549" t="s">
        <v>245</v>
      </c>
      <c r="F16" s="573">
        <v>1975</v>
      </c>
      <c r="G16" s="256" t="s">
        <v>182</v>
      </c>
      <c r="H16" s="183" t="s">
        <v>288</v>
      </c>
      <c r="I16" s="157" t="s">
        <v>180</v>
      </c>
      <c r="J16" s="54"/>
      <c r="K16" s="206">
        <v>94</v>
      </c>
      <c r="L16" s="206">
        <v>85</v>
      </c>
      <c r="M16" s="369">
        <v>83</v>
      </c>
      <c r="N16" s="369">
        <v>82</v>
      </c>
      <c r="O16" s="206">
        <v>92</v>
      </c>
      <c r="P16" s="206">
        <v>86</v>
      </c>
      <c r="Q16" s="369">
        <v>79</v>
      </c>
      <c r="R16" s="369">
        <v>71</v>
      </c>
      <c r="S16" s="281">
        <v>138</v>
      </c>
      <c r="T16" s="206">
        <v>192</v>
      </c>
      <c r="U16" s="366">
        <v>10</v>
      </c>
      <c r="V16" s="40">
        <f t="shared" si="2"/>
        <v>1002</v>
      </c>
      <c r="W16" s="274">
        <f>K16+L16+O16+P16+S16+T16</f>
        <v>687</v>
      </c>
      <c r="X16" s="126">
        <v>3</v>
      </c>
      <c r="Y16" s="126">
        <v>3</v>
      </c>
      <c r="Z16" s="126">
        <v>3</v>
      </c>
      <c r="AA16" s="126">
        <v>3</v>
      </c>
      <c r="AB16" s="126">
        <v>3</v>
      </c>
      <c r="AC16" s="413">
        <f t="shared" si="3"/>
        <v>702</v>
      </c>
    </row>
    <row r="17" spans="1:29" ht="18" customHeight="1">
      <c r="A17" s="108">
        <f t="shared" si="4"/>
        <v>3</v>
      </c>
      <c r="B17" s="53"/>
      <c r="C17" s="175" t="s">
        <v>61</v>
      </c>
      <c r="D17" s="175" t="s">
        <v>253</v>
      </c>
      <c r="E17" s="564" t="s">
        <v>245</v>
      </c>
      <c r="F17" s="574">
        <v>1973</v>
      </c>
      <c r="G17" s="229" t="s">
        <v>182</v>
      </c>
      <c r="H17" s="183" t="s">
        <v>288</v>
      </c>
      <c r="I17" s="157" t="s">
        <v>180</v>
      </c>
      <c r="J17" s="54"/>
      <c r="K17" s="206">
        <v>92</v>
      </c>
      <c r="L17" s="206">
        <v>81</v>
      </c>
      <c r="M17" s="369">
        <v>79</v>
      </c>
      <c r="N17" s="369">
        <v>80</v>
      </c>
      <c r="O17" s="206">
        <v>87</v>
      </c>
      <c r="P17" s="206">
        <v>80</v>
      </c>
      <c r="Q17" s="369">
        <v>75</v>
      </c>
      <c r="R17" s="369">
        <v>68</v>
      </c>
      <c r="S17" s="206">
        <v>135</v>
      </c>
      <c r="T17" s="206">
        <v>185</v>
      </c>
      <c r="U17" s="366">
        <v>10</v>
      </c>
      <c r="V17" s="40">
        <f t="shared" si="2"/>
        <v>962</v>
      </c>
      <c r="W17" s="258">
        <f>K17+L17+O17+P17+S17+T17</f>
        <v>660</v>
      </c>
      <c r="X17" s="126">
        <v>3</v>
      </c>
      <c r="Y17" s="126">
        <v>3</v>
      </c>
      <c r="Z17" s="126">
        <v>3</v>
      </c>
      <c r="AA17" s="126">
        <v>3</v>
      </c>
      <c r="AB17" s="126">
        <v>3</v>
      </c>
      <c r="AC17" s="413">
        <f t="shared" si="3"/>
        <v>675</v>
      </c>
    </row>
    <row r="18" spans="1:29" ht="18" customHeight="1">
      <c r="A18" s="108">
        <f t="shared" si="4"/>
        <v>4</v>
      </c>
      <c r="B18" s="58"/>
      <c r="C18" s="175" t="s">
        <v>320</v>
      </c>
      <c r="D18" s="175" t="s">
        <v>321</v>
      </c>
      <c r="E18" s="564" t="s">
        <v>322</v>
      </c>
      <c r="F18" s="574">
        <v>1967</v>
      </c>
      <c r="G18" s="583" t="s">
        <v>182</v>
      </c>
      <c r="H18" s="183" t="s">
        <v>288</v>
      </c>
      <c r="I18" s="157" t="s">
        <v>180</v>
      </c>
      <c r="J18" s="57"/>
      <c r="K18" s="206"/>
      <c r="L18" s="206">
        <v>80</v>
      </c>
      <c r="M18" s="206">
        <v>77</v>
      </c>
      <c r="N18" s="369">
        <v>71</v>
      </c>
      <c r="O18" s="206">
        <v>82</v>
      </c>
      <c r="P18" s="206">
        <v>78</v>
      </c>
      <c r="Q18" s="369">
        <v>73</v>
      </c>
      <c r="R18" s="369">
        <v>66</v>
      </c>
      <c r="S18" s="281">
        <v>130</v>
      </c>
      <c r="T18" s="206">
        <v>183</v>
      </c>
      <c r="U18" s="365">
        <v>9</v>
      </c>
      <c r="V18" s="40">
        <f t="shared" si="2"/>
        <v>840</v>
      </c>
      <c r="W18" s="274">
        <f>L18+M18+O18+P18+S18+T18</f>
        <v>630</v>
      </c>
      <c r="X18" s="126">
        <v>3</v>
      </c>
      <c r="Y18" s="126">
        <v>3</v>
      </c>
      <c r="Z18" s="126">
        <v>3</v>
      </c>
      <c r="AA18" s="126"/>
      <c r="AB18" s="126"/>
      <c r="AC18" s="413">
        <f t="shared" si="3"/>
        <v>639</v>
      </c>
    </row>
    <row r="19" spans="1:29" ht="18" customHeight="1">
      <c r="A19" s="108">
        <f t="shared" si="4"/>
        <v>5</v>
      </c>
      <c r="B19" s="59"/>
      <c r="C19" s="175" t="s">
        <v>89</v>
      </c>
      <c r="D19" s="175" t="s">
        <v>220</v>
      </c>
      <c r="E19" s="565" t="s">
        <v>229</v>
      </c>
      <c r="F19" s="128">
        <v>1975</v>
      </c>
      <c r="G19" s="581" t="s">
        <v>182</v>
      </c>
      <c r="H19" s="183" t="s">
        <v>288</v>
      </c>
      <c r="I19" s="157" t="s">
        <v>180</v>
      </c>
      <c r="J19" s="54"/>
      <c r="K19" s="206">
        <v>91</v>
      </c>
      <c r="L19" s="206"/>
      <c r="M19" s="206"/>
      <c r="N19" s="206">
        <v>76</v>
      </c>
      <c r="O19" s="206">
        <v>88</v>
      </c>
      <c r="P19" s="206">
        <v>79</v>
      </c>
      <c r="Q19" s="206">
        <v>68</v>
      </c>
      <c r="R19" s="369">
        <v>63</v>
      </c>
      <c r="S19" s="206"/>
      <c r="T19" s="206">
        <v>174</v>
      </c>
      <c r="U19" s="365">
        <v>7</v>
      </c>
      <c r="V19" s="40">
        <f t="shared" si="2"/>
        <v>639</v>
      </c>
      <c r="W19" s="258">
        <f>K19+N19+O19+P19+Q19+T19</f>
        <v>576</v>
      </c>
      <c r="X19" s="126">
        <v>3</v>
      </c>
      <c r="Y19" s="378"/>
      <c r="Z19" s="126"/>
      <c r="AA19" s="126"/>
      <c r="AB19" s="126"/>
      <c r="AC19" s="413">
        <f t="shared" si="3"/>
        <v>579</v>
      </c>
    </row>
    <row r="20" spans="1:29" ht="18" customHeight="1">
      <c r="A20" s="108">
        <f t="shared" si="4"/>
        <v>6</v>
      </c>
      <c r="B20" s="54"/>
      <c r="C20" s="209" t="s">
        <v>46</v>
      </c>
      <c r="D20" s="209" t="s">
        <v>202</v>
      </c>
      <c r="E20" s="549" t="s">
        <v>214</v>
      </c>
      <c r="F20" s="573">
        <v>1972</v>
      </c>
      <c r="G20" s="256" t="s">
        <v>182</v>
      </c>
      <c r="H20" s="183" t="s">
        <v>288</v>
      </c>
      <c r="I20" s="157" t="s">
        <v>180</v>
      </c>
      <c r="J20" s="54"/>
      <c r="K20" s="369">
        <v>45</v>
      </c>
      <c r="L20" s="206">
        <v>79</v>
      </c>
      <c r="M20" s="206">
        <v>76</v>
      </c>
      <c r="N20" s="206">
        <v>75</v>
      </c>
      <c r="O20" s="206">
        <v>80</v>
      </c>
      <c r="P20" s="206"/>
      <c r="Q20" s="206">
        <v>72</v>
      </c>
      <c r="R20" s="369">
        <v>67</v>
      </c>
      <c r="S20" s="206"/>
      <c r="T20" s="206">
        <v>184</v>
      </c>
      <c r="U20" s="366">
        <v>8</v>
      </c>
      <c r="V20" s="40">
        <f t="shared" si="2"/>
        <v>678</v>
      </c>
      <c r="W20" s="258">
        <f>L20+M20+N20+O20+Q20+T20</f>
        <v>566</v>
      </c>
      <c r="X20" s="126">
        <v>3</v>
      </c>
      <c r="Y20" s="126">
        <v>3</v>
      </c>
      <c r="Z20" s="126"/>
      <c r="AA20" s="126"/>
      <c r="AB20" s="126"/>
      <c r="AC20" s="413">
        <f t="shared" si="3"/>
        <v>572</v>
      </c>
    </row>
    <row r="21" spans="1:29" ht="18" customHeight="1">
      <c r="A21" s="108">
        <f t="shared" si="4"/>
        <v>7</v>
      </c>
      <c r="B21" s="53"/>
      <c r="C21" s="175" t="s">
        <v>249</v>
      </c>
      <c r="D21" s="175" t="s">
        <v>250</v>
      </c>
      <c r="E21" s="564" t="s">
        <v>198</v>
      </c>
      <c r="F21" s="574">
        <v>1973</v>
      </c>
      <c r="G21" s="229" t="s">
        <v>182</v>
      </c>
      <c r="H21" s="183" t="s">
        <v>288</v>
      </c>
      <c r="I21" s="157" t="s">
        <v>180</v>
      </c>
      <c r="J21" s="54"/>
      <c r="K21" s="206">
        <v>64</v>
      </c>
      <c r="L21" s="369">
        <v>17</v>
      </c>
      <c r="M21" s="206">
        <v>59</v>
      </c>
      <c r="N21" s="206">
        <v>61</v>
      </c>
      <c r="O21" s="206">
        <v>68</v>
      </c>
      <c r="P21" s="206"/>
      <c r="Q21" s="206"/>
      <c r="R21" s="369">
        <v>55</v>
      </c>
      <c r="S21" s="206">
        <v>109</v>
      </c>
      <c r="T21" s="206">
        <v>137</v>
      </c>
      <c r="U21" s="365">
        <v>8</v>
      </c>
      <c r="V21" s="40">
        <f t="shared" si="2"/>
        <v>570</v>
      </c>
      <c r="W21" s="258">
        <f>K21+M21+N21+O21+S21+T21</f>
        <v>498</v>
      </c>
      <c r="X21" s="126">
        <v>3</v>
      </c>
      <c r="Y21" s="126">
        <v>3</v>
      </c>
      <c r="Z21" s="126"/>
      <c r="AA21" s="126"/>
      <c r="AB21" s="126"/>
      <c r="AC21" s="413">
        <f t="shared" si="3"/>
        <v>504</v>
      </c>
    </row>
    <row r="22" spans="1:29" ht="18" customHeight="1">
      <c r="A22" s="108">
        <f t="shared" si="4"/>
        <v>8</v>
      </c>
      <c r="B22" s="55"/>
      <c r="C22" s="211" t="s">
        <v>48</v>
      </c>
      <c r="D22" s="211" t="s">
        <v>49</v>
      </c>
      <c r="E22" s="549" t="s">
        <v>153</v>
      </c>
      <c r="F22" s="574">
        <v>1971</v>
      </c>
      <c r="G22" s="229" t="s">
        <v>182</v>
      </c>
      <c r="H22" s="184" t="s">
        <v>288</v>
      </c>
      <c r="I22" s="157" t="s">
        <v>180</v>
      </c>
      <c r="J22" s="19"/>
      <c r="K22" s="206"/>
      <c r="L22" s="206"/>
      <c r="M22" s="206">
        <v>66</v>
      </c>
      <c r="N22" s="206">
        <v>59</v>
      </c>
      <c r="O22" s="206">
        <v>60</v>
      </c>
      <c r="P22" s="207"/>
      <c r="Q22" s="206">
        <v>63</v>
      </c>
      <c r="R22" s="206">
        <v>59</v>
      </c>
      <c r="S22" s="206"/>
      <c r="T22" s="206">
        <v>177</v>
      </c>
      <c r="U22" s="365">
        <v>6</v>
      </c>
      <c r="V22" s="40">
        <f t="shared" si="2"/>
        <v>484</v>
      </c>
      <c r="W22" s="258">
        <f>SUM(M22:T22)</f>
        <v>484</v>
      </c>
      <c r="X22" s="378"/>
      <c r="Y22" s="378"/>
      <c r="Z22" s="126"/>
      <c r="AA22" s="126"/>
      <c r="AB22" s="126"/>
      <c r="AC22" s="413">
        <f t="shared" si="3"/>
        <v>484</v>
      </c>
    </row>
    <row r="23" spans="1:29" ht="18" customHeight="1">
      <c r="A23" s="108">
        <f t="shared" si="4"/>
        <v>9</v>
      </c>
      <c r="B23" s="53"/>
      <c r="C23" s="175" t="s">
        <v>251</v>
      </c>
      <c r="D23" s="175" t="s">
        <v>220</v>
      </c>
      <c r="E23" s="564" t="s">
        <v>229</v>
      </c>
      <c r="F23" s="574">
        <v>1974</v>
      </c>
      <c r="G23" s="229" t="s">
        <v>182</v>
      </c>
      <c r="H23" s="183" t="s">
        <v>288</v>
      </c>
      <c r="I23" s="157" t="s">
        <v>180</v>
      </c>
      <c r="J23" s="54"/>
      <c r="K23" s="206">
        <v>72</v>
      </c>
      <c r="L23" s="206">
        <v>64</v>
      </c>
      <c r="M23" s="206">
        <v>58</v>
      </c>
      <c r="N23" s="369">
        <v>1</v>
      </c>
      <c r="O23" s="206">
        <v>72</v>
      </c>
      <c r="P23" s="206"/>
      <c r="Q23" s="206">
        <v>56</v>
      </c>
      <c r="R23" s="369">
        <v>45</v>
      </c>
      <c r="S23" s="206"/>
      <c r="T23" s="206">
        <v>148</v>
      </c>
      <c r="U23" s="365">
        <v>8</v>
      </c>
      <c r="V23" s="40">
        <f t="shared" si="2"/>
        <v>516</v>
      </c>
      <c r="W23" s="252">
        <f>K23+L23+M23+O23+Q23+T23</f>
        <v>470</v>
      </c>
      <c r="X23" s="126">
        <v>3</v>
      </c>
      <c r="Y23" s="126">
        <v>3</v>
      </c>
      <c r="Z23" s="126"/>
      <c r="AA23" s="126"/>
      <c r="AB23" s="126"/>
      <c r="AC23" s="413">
        <f t="shared" si="3"/>
        <v>476</v>
      </c>
    </row>
    <row r="24" spans="1:29" ht="18" customHeight="1">
      <c r="A24" s="108">
        <f t="shared" si="4"/>
        <v>10</v>
      </c>
      <c r="B24" s="58"/>
      <c r="C24" s="175" t="s">
        <v>324</v>
      </c>
      <c r="D24" s="175" t="s">
        <v>97</v>
      </c>
      <c r="E24" s="564" t="s">
        <v>245</v>
      </c>
      <c r="F24" s="574">
        <v>1967</v>
      </c>
      <c r="G24" s="583" t="s">
        <v>182</v>
      </c>
      <c r="H24" s="183" t="s">
        <v>288</v>
      </c>
      <c r="I24" s="157" t="s">
        <v>180</v>
      </c>
      <c r="J24" s="57"/>
      <c r="K24" s="206"/>
      <c r="L24" s="206">
        <v>72</v>
      </c>
      <c r="M24" s="206"/>
      <c r="N24" s="206"/>
      <c r="O24" s="206">
        <v>34</v>
      </c>
      <c r="P24" s="206">
        <v>54</v>
      </c>
      <c r="Q24" s="206">
        <v>48</v>
      </c>
      <c r="R24" s="206"/>
      <c r="S24" s="281">
        <v>99</v>
      </c>
      <c r="T24" s="206">
        <v>141</v>
      </c>
      <c r="U24" s="365">
        <v>6</v>
      </c>
      <c r="V24" s="40">
        <f t="shared" si="2"/>
        <v>448</v>
      </c>
      <c r="W24" s="258">
        <f>SUM(K24:T24)</f>
        <v>448</v>
      </c>
      <c r="X24" s="378"/>
      <c r="Y24" s="378"/>
      <c r="Z24" s="126"/>
      <c r="AA24" s="126"/>
      <c r="AB24" s="126"/>
      <c r="AC24" s="413">
        <f t="shared" si="3"/>
        <v>448</v>
      </c>
    </row>
    <row r="25" spans="1:29" ht="18" customHeight="1">
      <c r="A25" s="108">
        <f t="shared" si="4"/>
        <v>11</v>
      </c>
      <c r="B25" s="53"/>
      <c r="C25" s="175" t="s">
        <v>249</v>
      </c>
      <c r="D25" s="175" t="s">
        <v>253</v>
      </c>
      <c r="E25" s="564" t="s">
        <v>229</v>
      </c>
      <c r="F25" s="574">
        <v>1970</v>
      </c>
      <c r="G25" s="229" t="s">
        <v>182</v>
      </c>
      <c r="H25" s="183" t="s">
        <v>288</v>
      </c>
      <c r="I25" s="157" t="s">
        <v>180</v>
      </c>
      <c r="J25" s="54"/>
      <c r="K25" s="206">
        <v>63</v>
      </c>
      <c r="L25" s="369">
        <v>47</v>
      </c>
      <c r="M25" s="206">
        <v>56</v>
      </c>
      <c r="N25" s="206">
        <v>57</v>
      </c>
      <c r="O25" s="206"/>
      <c r="P25" s="206">
        <v>49</v>
      </c>
      <c r="Q25" s="206"/>
      <c r="R25" s="206">
        <v>58</v>
      </c>
      <c r="S25" s="206">
        <v>112</v>
      </c>
      <c r="T25" s="206"/>
      <c r="U25" s="365">
        <v>7</v>
      </c>
      <c r="V25" s="40">
        <f t="shared" si="2"/>
        <v>442</v>
      </c>
      <c r="W25" s="258">
        <f>K25+M25+N25+P25+R25+S25</f>
        <v>395</v>
      </c>
      <c r="X25" s="126">
        <v>3</v>
      </c>
      <c r="Y25" s="378"/>
      <c r="Z25" s="126"/>
      <c r="AA25" s="126"/>
      <c r="AB25" s="126"/>
      <c r="AC25" s="413">
        <f t="shared" si="3"/>
        <v>398</v>
      </c>
    </row>
    <row r="26" spans="1:29" ht="18" customHeight="1">
      <c r="A26" s="108">
        <f t="shared" si="4"/>
        <v>12</v>
      </c>
      <c r="B26" s="54"/>
      <c r="C26" s="209" t="s">
        <v>35</v>
      </c>
      <c r="D26" s="209" t="s">
        <v>202</v>
      </c>
      <c r="E26" s="549" t="s">
        <v>203</v>
      </c>
      <c r="F26" s="573">
        <v>1970</v>
      </c>
      <c r="G26" s="256" t="s">
        <v>182</v>
      </c>
      <c r="H26" s="183" t="s">
        <v>288</v>
      </c>
      <c r="I26" s="157" t="s">
        <v>180</v>
      </c>
      <c r="J26" s="54"/>
      <c r="K26" s="206">
        <v>58</v>
      </c>
      <c r="L26" s="206"/>
      <c r="M26" s="206">
        <v>52</v>
      </c>
      <c r="N26" s="206">
        <v>45</v>
      </c>
      <c r="O26" s="206">
        <v>45</v>
      </c>
      <c r="P26" s="206"/>
      <c r="Q26" s="206">
        <v>46</v>
      </c>
      <c r="R26" s="206"/>
      <c r="S26" s="206"/>
      <c r="T26" s="206">
        <v>135</v>
      </c>
      <c r="U26" s="365">
        <v>6</v>
      </c>
      <c r="V26" s="40">
        <f t="shared" si="2"/>
        <v>381</v>
      </c>
      <c r="W26" s="258">
        <f>SUM(K26:T26)</f>
        <v>381</v>
      </c>
      <c r="X26" s="378"/>
      <c r="Y26" s="378"/>
      <c r="Z26" s="126"/>
      <c r="AA26" s="126"/>
      <c r="AB26" s="126"/>
      <c r="AC26" s="413">
        <f t="shared" si="3"/>
        <v>381</v>
      </c>
    </row>
    <row r="27" spans="1:29" ht="18" customHeight="1">
      <c r="A27" s="108">
        <f t="shared" si="4"/>
        <v>13</v>
      </c>
      <c r="B27" s="54"/>
      <c r="C27" s="209" t="s">
        <v>231</v>
      </c>
      <c r="D27" s="209" t="s">
        <v>22</v>
      </c>
      <c r="E27" s="549" t="s">
        <v>189</v>
      </c>
      <c r="F27" s="573">
        <v>1972</v>
      </c>
      <c r="G27" s="256" t="s">
        <v>182</v>
      </c>
      <c r="H27" s="183" t="s">
        <v>288</v>
      </c>
      <c r="I27" s="157" t="s">
        <v>180</v>
      </c>
      <c r="J27" s="54"/>
      <c r="K27" s="206">
        <v>44</v>
      </c>
      <c r="L27" s="206">
        <v>58</v>
      </c>
      <c r="M27" s="369">
        <v>37</v>
      </c>
      <c r="N27" s="369">
        <v>40</v>
      </c>
      <c r="O27" s="369">
        <v>37</v>
      </c>
      <c r="P27" s="206">
        <v>45</v>
      </c>
      <c r="Q27" s="369">
        <v>34</v>
      </c>
      <c r="R27" s="206">
        <v>42</v>
      </c>
      <c r="S27" s="151">
        <v>71</v>
      </c>
      <c r="T27" s="206">
        <v>95</v>
      </c>
      <c r="U27" s="365">
        <v>10</v>
      </c>
      <c r="V27" s="40">
        <f t="shared" si="2"/>
        <v>503</v>
      </c>
      <c r="W27" s="258">
        <f>K27+L27+P27+R27+S27+T27</f>
        <v>355</v>
      </c>
      <c r="X27" s="126">
        <v>3</v>
      </c>
      <c r="Y27" s="126">
        <v>3</v>
      </c>
      <c r="Z27" s="126">
        <v>3</v>
      </c>
      <c r="AA27" s="126">
        <v>3</v>
      </c>
      <c r="AB27" s="126">
        <v>3</v>
      </c>
      <c r="AC27" s="413">
        <f t="shared" si="3"/>
        <v>370</v>
      </c>
    </row>
    <row r="28" spans="1:29" ht="18" customHeight="1">
      <c r="A28" s="108">
        <f t="shared" si="4"/>
        <v>14</v>
      </c>
      <c r="B28" s="58"/>
      <c r="C28" s="175" t="s">
        <v>334</v>
      </c>
      <c r="D28" s="175" t="s">
        <v>335</v>
      </c>
      <c r="E28" s="564" t="s">
        <v>198</v>
      </c>
      <c r="F28" s="574">
        <v>1967</v>
      </c>
      <c r="G28" s="583" t="s">
        <v>182</v>
      </c>
      <c r="H28" s="183" t="s">
        <v>288</v>
      </c>
      <c r="I28" s="157" t="s">
        <v>180</v>
      </c>
      <c r="J28" s="57"/>
      <c r="K28" s="206"/>
      <c r="L28" s="206">
        <v>51</v>
      </c>
      <c r="M28" s="206">
        <v>50</v>
      </c>
      <c r="N28" s="206"/>
      <c r="O28" s="206">
        <v>38</v>
      </c>
      <c r="P28" s="206"/>
      <c r="Q28" s="206">
        <v>37</v>
      </c>
      <c r="R28" s="206"/>
      <c r="S28" s="151">
        <v>75</v>
      </c>
      <c r="T28" s="206">
        <v>100</v>
      </c>
      <c r="U28" s="366">
        <v>6</v>
      </c>
      <c r="V28" s="40">
        <f t="shared" si="2"/>
        <v>351</v>
      </c>
      <c r="W28" s="258">
        <f>SUM(K28:T28)</f>
        <v>351</v>
      </c>
      <c r="X28" s="378"/>
      <c r="Y28" s="378"/>
      <c r="Z28" s="126"/>
      <c r="AA28" s="126"/>
      <c r="AB28" s="126"/>
      <c r="AC28" s="413">
        <f t="shared" si="3"/>
        <v>351</v>
      </c>
    </row>
    <row r="29" spans="1:29" ht="18" customHeight="1">
      <c r="A29" s="108">
        <f t="shared" si="4"/>
        <v>15</v>
      </c>
      <c r="B29" s="54"/>
      <c r="C29" s="209" t="s">
        <v>69</v>
      </c>
      <c r="D29" s="209" t="s">
        <v>188</v>
      </c>
      <c r="E29" s="549" t="s">
        <v>153</v>
      </c>
      <c r="F29" s="573">
        <v>1968</v>
      </c>
      <c r="G29" s="256" t="s">
        <v>182</v>
      </c>
      <c r="H29" s="183" t="s">
        <v>288</v>
      </c>
      <c r="I29" s="157" t="s">
        <v>180</v>
      </c>
      <c r="J29" s="54"/>
      <c r="K29" s="206">
        <v>23</v>
      </c>
      <c r="L29" s="206">
        <v>27</v>
      </c>
      <c r="M29" s="206">
        <v>24</v>
      </c>
      <c r="N29" s="206"/>
      <c r="O29" s="206">
        <v>28</v>
      </c>
      <c r="P29" s="206"/>
      <c r="Q29" s="206"/>
      <c r="R29" s="206">
        <v>32</v>
      </c>
      <c r="S29" s="206"/>
      <c r="T29" s="206">
        <v>56</v>
      </c>
      <c r="U29" s="365">
        <v>6</v>
      </c>
      <c r="V29" s="40">
        <f t="shared" si="2"/>
        <v>190</v>
      </c>
      <c r="W29" s="258">
        <f>SUM(K29:T29)</f>
        <v>190</v>
      </c>
      <c r="X29" s="378"/>
      <c r="Y29" s="378"/>
      <c r="Z29" s="126"/>
      <c r="AA29" s="126"/>
      <c r="AB29" s="126"/>
      <c r="AC29" s="413">
        <f t="shared" si="3"/>
        <v>190</v>
      </c>
    </row>
    <row r="30" spans="1:29" ht="18" customHeight="1">
      <c r="A30" s="108">
        <f t="shared" si="4"/>
        <v>16</v>
      </c>
      <c r="B30" s="54"/>
      <c r="C30" s="219" t="s">
        <v>277</v>
      </c>
      <c r="D30" s="219" t="s">
        <v>227</v>
      </c>
      <c r="E30" s="549" t="s">
        <v>189</v>
      </c>
      <c r="F30" s="573">
        <v>1974</v>
      </c>
      <c r="G30" s="256" t="s">
        <v>182</v>
      </c>
      <c r="H30" s="183" t="s">
        <v>288</v>
      </c>
      <c r="I30" s="157" t="s">
        <v>180</v>
      </c>
      <c r="J30" s="54"/>
      <c r="K30" s="206">
        <v>33</v>
      </c>
      <c r="L30" s="206">
        <v>34</v>
      </c>
      <c r="M30" s="206"/>
      <c r="N30" s="206">
        <v>29</v>
      </c>
      <c r="O30" s="206">
        <v>21</v>
      </c>
      <c r="P30" s="206">
        <v>26</v>
      </c>
      <c r="Q30" s="206"/>
      <c r="R30" s="206"/>
      <c r="S30" s="151">
        <v>44</v>
      </c>
      <c r="T30" s="206"/>
      <c r="U30" s="366">
        <v>6</v>
      </c>
      <c r="V30" s="40">
        <f t="shared" si="2"/>
        <v>187</v>
      </c>
      <c r="W30" s="258">
        <f>SUM(K30:T30)</f>
        <v>187</v>
      </c>
      <c r="X30" s="378"/>
      <c r="Y30" s="378"/>
      <c r="Z30" s="126"/>
      <c r="AA30" s="126"/>
      <c r="AB30" s="126"/>
      <c r="AC30" s="413">
        <f t="shared" si="3"/>
        <v>187</v>
      </c>
    </row>
    <row r="31" spans="1:29" ht="18" customHeight="1">
      <c r="A31" s="108">
        <f t="shared" si="4"/>
        <v>17</v>
      </c>
      <c r="B31" s="53"/>
      <c r="C31" s="175" t="s">
        <v>159</v>
      </c>
      <c r="D31" s="175" t="s">
        <v>220</v>
      </c>
      <c r="E31" s="564" t="s">
        <v>160</v>
      </c>
      <c r="F31" s="574">
        <v>1967</v>
      </c>
      <c r="G31" s="229" t="s">
        <v>182</v>
      </c>
      <c r="H31" s="183" t="s">
        <v>288</v>
      </c>
      <c r="I31" s="157" t="s">
        <v>180</v>
      </c>
      <c r="J31" s="54"/>
      <c r="K31" s="206">
        <v>27</v>
      </c>
      <c r="L31" s="206"/>
      <c r="M31" s="207">
        <v>25</v>
      </c>
      <c r="N31" s="206">
        <v>31</v>
      </c>
      <c r="O31" s="206">
        <v>32</v>
      </c>
      <c r="P31" s="369">
        <v>15</v>
      </c>
      <c r="Q31" s="206">
        <v>26</v>
      </c>
      <c r="R31" s="369">
        <v>21</v>
      </c>
      <c r="S31" s="206"/>
      <c r="T31" s="206">
        <v>23</v>
      </c>
      <c r="U31" s="365">
        <v>8</v>
      </c>
      <c r="V31" s="40">
        <f t="shared" si="2"/>
        <v>200</v>
      </c>
      <c r="W31" s="258">
        <f>K31+M31+N31+O31+Q31+T31</f>
        <v>164</v>
      </c>
      <c r="X31" s="126">
        <v>3</v>
      </c>
      <c r="Y31" s="126">
        <v>3</v>
      </c>
      <c r="Z31" s="126"/>
      <c r="AA31" s="126"/>
      <c r="AB31" s="126"/>
      <c r="AC31" s="413">
        <f t="shared" si="3"/>
        <v>170</v>
      </c>
    </row>
    <row r="32" spans="1:29" ht="18" customHeight="1">
      <c r="A32" s="108">
        <f t="shared" si="4"/>
        <v>18</v>
      </c>
      <c r="B32" s="53"/>
      <c r="C32" s="175" t="s">
        <v>222</v>
      </c>
      <c r="D32" s="175" t="s">
        <v>223</v>
      </c>
      <c r="E32" s="564" t="s">
        <v>187</v>
      </c>
      <c r="F32" s="574">
        <v>1975</v>
      </c>
      <c r="G32" s="229" t="s">
        <v>182</v>
      </c>
      <c r="H32" s="183" t="s">
        <v>288</v>
      </c>
      <c r="I32" s="157" t="s">
        <v>180</v>
      </c>
      <c r="J32" s="54"/>
      <c r="K32" s="206">
        <v>31</v>
      </c>
      <c r="L32" s="206">
        <v>25</v>
      </c>
      <c r="M32" s="206"/>
      <c r="N32" s="206">
        <v>14</v>
      </c>
      <c r="O32" s="206">
        <v>17</v>
      </c>
      <c r="P32" s="206">
        <v>3</v>
      </c>
      <c r="Q32" s="206"/>
      <c r="R32" s="206"/>
      <c r="S32" s="206"/>
      <c r="T32" s="206">
        <v>9</v>
      </c>
      <c r="U32" s="366">
        <v>6</v>
      </c>
      <c r="V32" s="40">
        <f t="shared" si="2"/>
        <v>99</v>
      </c>
      <c r="W32" s="258">
        <f>SUM(K32:T32)</f>
        <v>99</v>
      </c>
      <c r="X32" s="378"/>
      <c r="Y32" s="378"/>
      <c r="Z32" s="126"/>
      <c r="AA32" s="126"/>
      <c r="AB32" s="126"/>
      <c r="AC32" s="413">
        <f t="shared" si="3"/>
        <v>99</v>
      </c>
    </row>
    <row r="33" spans="1:32" ht="11.25" customHeight="1">
      <c r="A33" s="108"/>
      <c r="B33" s="165"/>
      <c r="C33" s="170"/>
      <c r="D33" s="202"/>
      <c r="E33" s="569"/>
      <c r="F33" s="576"/>
      <c r="G33" s="256"/>
      <c r="H33" s="184"/>
      <c r="I33" s="144"/>
      <c r="J33" s="166"/>
      <c r="K33" s="138"/>
      <c r="L33" s="138"/>
      <c r="M33" s="138"/>
      <c r="N33" s="138"/>
      <c r="O33" s="138"/>
      <c r="P33" s="138"/>
      <c r="Q33" s="138"/>
      <c r="R33" s="138"/>
      <c r="S33" s="138"/>
      <c r="T33" s="153"/>
      <c r="U33" s="184"/>
      <c r="V33" s="1"/>
      <c r="W33" s="1"/>
    </row>
    <row r="34" spans="1:32" ht="21">
      <c r="A34" s="84" t="s">
        <v>609</v>
      </c>
      <c r="B34" s="82"/>
      <c r="C34" s="97"/>
      <c r="D34" s="98"/>
      <c r="E34" s="570"/>
      <c r="F34" s="134"/>
      <c r="G34" s="588"/>
      <c r="H34" s="93"/>
      <c r="I34" s="149"/>
      <c r="J34" s="83"/>
      <c r="K34" s="632" t="s">
        <v>289</v>
      </c>
      <c r="L34" s="633"/>
      <c r="M34" s="633"/>
      <c r="N34" s="633"/>
      <c r="O34" s="633"/>
      <c r="P34" s="633"/>
      <c r="Q34" s="633"/>
      <c r="R34" s="633"/>
      <c r="S34" s="633"/>
      <c r="T34" s="634"/>
      <c r="U34" s="78"/>
      <c r="V34" s="1"/>
      <c r="W34" s="1"/>
    </row>
    <row r="35" spans="1:32" ht="6" customHeight="1">
      <c r="A35" s="212"/>
      <c r="B35" s="66"/>
      <c r="C35" s="95"/>
      <c r="D35" s="96"/>
      <c r="E35" s="568"/>
      <c r="F35" s="133"/>
      <c r="G35" s="589"/>
      <c r="H35" s="91"/>
      <c r="I35" s="213"/>
      <c r="J35" s="214"/>
      <c r="K35" s="215"/>
      <c r="L35" s="215"/>
      <c r="M35" s="215"/>
      <c r="N35" s="215"/>
      <c r="O35" s="216"/>
      <c r="P35" s="216"/>
      <c r="Q35" s="216"/>
      <c r="R35" s="25"/>
      <c r="S35" s="2"/>
      <c r="V35" s="1"/>
      <c r="W35" s="1"/>
    </row>
    <row r="36" spans="1:32" ht="18.95" customHeight="1">
      <c r="A36" s="108">
        <v>1</v>
      </c>
      <c r="B36" s="53"/>
      <c r="C36" s="606" t="s">
        <v>154</v>
      </c>
      <c r="D36" s="606" t="s">
        <v>208</v>
      </c>
      <c r="E36" s="564" t="s">
        <v>153</v>
      </c>
      <c r="F36" s="574">
        <v>1965</v>
      </c>
      <c r="G36" s="229" t="s">
        <v>182</v>
      </c>
      <c r="H36" s="183" t="s">
        <v>285</v>
      </c>
      <c r="I36" s="157" t="s">
        <v>180</v>
      </c>
      <c r="J36" s="54"/>
      <c r="K36" s="206">
        <v>87</v>
      </c>
      <c r="L36" s="206">
        <v>71</v>
      </c>
      <c r="M36" s="207">
        <v>70</v>
      </c>
      <c r="N36" s="369">
        <v>66</v>
      </c>
      <c r="O36" s="206">
        <v>75</v>
      </c>
      <c r="P36" s="369">
        <v>29</v>
      </c>
      <c r="Q36" s="369">
        <v>65</v>
      </c>
      <c r="R36" s="369">
        <v>60</v>
      </c>
      <c r="S36" s="281">
        <v>121</v>
      </c>
      <c r="T36" s="206">
        <v>166</v>
      </c>
      <c r="U36" s="366">
        <v>10</v>
      </c>
      <c r="V36" s="40">
        <f t="shared" ref="V36:V52" si="5">K36+L36+M36+N36+O36+P36+Q36+R36+S36+T36</f>
        <v>810</v>
      </c>
      <c r="W36" s="274">
        <f>K36+L36+M36+O36+S36+T36</f>
        <v>590</v>
      </c>
      <c r="X36" s="126">
        <v>3</v>
      </c>
      <c r="Y36" s="126">
        <v>3</v>
      </c>
      <c r="Z36" s="126">
        <v>3</v>
      </c>
      <c r="AA36" s="126">
        <v>3</v>
      </c>
      <c r="AB36" s="126">
        <v>3</v>
      </c>
      <c r="AC36" s="413">
        <f t="shared" ref="AC36:AC52" si="6">W36+X36+Y36+Z36+AA36+AB36</f>
        <v>605</v>
      </c>
      <c r="AD36" s="639" t="s">
        <v>1146</v>
      </c>
      <c r="AE36" s="639"/>
      <c r="AF36" s="639"/>
    </row>
    <row r="37" spans="1:32" ht="18.95" customHeight="1">
      <c r="A37" s="108">
        <f t="shared" ref="A37:A52" si="7">A36+1</f>
        <v>2</v>
      </c>
      <c r="B37" s="54"/>
      <c r="C37" s="209" t="s">
        <v>55</v>
      </c>
      <c r="D37" s="209" t="s">
        <v>56</v>
      </c>
      <c r="E37" s="549" t="s">
        <v>229</v>
      </c>
      <c r="F37" s="573">
        <v>1960</v>
      </c>
      <c r="G37" s="256" t="s">
        <v>182</v>
      </c>
      <c r="H37" s="183" t="s">
        <v>285</v>
      </c>
      <c r="I37" s="157" t="s">
        <v>180</v>
      </c>
      <c r="J37" s="54"/>
      <c r="K37" s="206">
        <v>84</v>
      </c>
      <c r="L37" s="206">
        <v>76</v>
      </c>
      <c r="M37" s="206"/>
      <c r="N37" s="206">
        <v>65</v>
      </c>
      <c r="O37" s="369">
        <v>64</v>
      </c>
      <c r="P37" s="206">
        <v>60</v>
      </c>
      <c r="Q37" s="369">
        <v>55</v>
      </c>
      <c r="R37" s="369">
        <v>57</v>
      </c>
      <c r="S37" s="281">
        <v>103</v>
      </c>
      <c r="T37" s="206">
        <v>157</v>
      </c>
      <c r="U37" s="366">
        <v>9</v>
      </c>
      <c r="V37" s="40">
        <f t="shared" si="5"/>
        <v>721</v>
      </c>
      <c r="W37" s="274">
        <f>K37+L37+N37+P37+S37+T37</f>
        <v>545</v>
      </c>
      <c r="X37" s="126">
        <v>3</v>
      </c>
      <c r="Y37" s="126">
        <v>3</v>
      </c>
      <c r="Z37" s="126">
        <v>3</v>
      </c>
      <c r="AA37" s="126"/>
      <c r="AB37" s="126"/>
      <c r="AC37" s="413">
        <f t="shared" si="6"/>
        <v>554</v>
      </c>
    </row>
    <row r="38" spans="1:32" ht="18.95" customHeight="1">
      <c r="A38" s="108">
        <f t="shared" si="7"/>
        <v>3</v>
      </c>
      <c r="B38" s="58"/>
      <c r="C38" s="175" t="s">
        <v>323</v>
      </c>
      <c r="D38" s="175" t="s">
        <v>97</v>
      </c>
      <c r="E38" s="571" t="s">
        <v>245</v>
      </c>
      <c r="F38" s="574">
        <v>1963</v>
      </c>
      <c r="G38" s="583" t="s">
        <v>182</v>
      </c>
      <c r="H38" s="183" t="s">
        <v>285</v>
      </c>
      <c r="I38" s="157" t="s">
        <v>180</v>
      </c>
      <c r="J38" s="57"/>
      <c r="K38" s="206"/>
      <c r="L38" s="206">
        <v>77</v>
      </c>
      <c r="M38" s="206">
        <v>72</v>
      </c>
      <c r="N38" s="206">
        <v>70</v>
      </c>
      <c r="O38" s="206"/>
      <c r="P38" s="206">
        <v>77</v>
      </c>
      <c r="Q38" s="206">
        <v>66</v>
      </c>
      <c r="R38" s="369">
        <v>62</v>
      </c>
      <c r="S38" s="206"/>
      <c r="T38" s="206">
        <v>180</v>
      </c>
      <c r="U38" s="365">
        <v>7</v>
      </c>
      <c r="V38" s="40">
        <f t="shared" si="5"/>
        <v>604</v>
      </c>
      <c r="W38" s="258">
        <f>L38+M38+N38+P38+Q38+T38</f>
        <v>542</v>
      </c>
      <c r="X38" s="126">
        <v>3</v>
      </c>
      <c r="Y38" s="378"/>
      <c r="Z38" s="126"/>
      <c r="AA38" s="126"/>
      <c r="AB38" s="126"/>
      <c r="AC38" s="413">
        <f t="shared" si="6"/>
        <v>545</v>
      </c>
    </row>
    <row r="39" spans="1:32" ht="18.95" customHeight="1">
      <c r="A39" s="108">
        <f t="shared" si="7"/>
        <v>4</v>
      </c>
      <c r="B39" s="53"/>
      <c r="C39" s="175" t="s">
        <v>146</v>
      </c>
      <c r="D39" s="175" t="s">
        <v>253</v>
      </c>
      <c r="E39" s="564" t="s">
        <v>658</v>
      </c>
      <c r="F39" s="574">
        <v>1964</v>
      </c>
      <c r="G39" s="229" t="s">
        <v>182</v>
      </c>
      <c r="H39" s="183" t="s">
        <v>285</v>
      </c>
      <c r="I39" s="157" t="s">
        <v>180</v>
      </c>
      <c r="J39" s="54"/>
      <c r="K39" s="206">
        <v>52</v>
      </c>
      <c r="L39" s="206"/>
      <c r="M39" s="206">
        <v>51</v>
      </c>
      <c r="N39" s="369">
        <v>44</v>
      </c>
      <c r="O39" s="369">
        <v>42</v>
      </c>
      <c r="P39" s="206">
        <v>58</v>
      </c>
      <c r="Q39" s="369">
        <v>44</v>
      </c>
      <c r="R39" s="206">
        <v>44</v>
      </c>
      <c r="S39" s="281">
        <v>86</v>
      </c>
      <c r="T39" s="206">
        <v>132</v>
      </c>
      <c r="U39" s="365">
        <v>9</v>
      </c>
      <c r="V39" s="40">
        <f t="shared" si="5"/>
        <v>553</v>
      </c>
      <c r="W39" s="274">
        <f>K39+M39+P39+R39+S39+T39</f>
        <v>423</v>
      </c>
      <c r="X39" s="126">
        <v>3</v>
      </c>
      <c r="Y39" s="126">
        <v>3</v>
      </c>
      <c r="Z39" s="126">
        <v>3</v>
      </c>
      <c r="AA39" s="126"/>
      <c r="AB39" s="126"/>
      <c r="AC39" s="413">
        <f t="shared" si="6"/>
        <v>432</v>
      </c>
    </row>
    <row r="40" spans="1:32" ht="18.95" customHeight="1">
      <c r="A40" s="108">
        <f t="shared" si="7"/>
        <v>5</v>
      </c>
      <c r="B40" s="54"/>
      <c r="C40" s="209" t="s">
        <v>15</v>
      </c>
      <c r="D40" s="209" t="s">
        <v>237</v>
      </c>
      <c r="E40" s="549" t="s">
        <v>16</v>
      </c>
      <c r="F40" s="573">
        <v>1965</v>
      </c>
      <c r="G40" s="256" t="s">
        <v>182</v>
      </c>
      <c r="H40" s="183" t="s">
        <v>285</v>
      </c>
      <c r="I40" s="157" t="s">
        <v>180</v>
      </c>
      <c r="J40" s="54"/>
      <c r="K40" s="206">
        <v>74</v>
      </c>
      <c r="L40" s="369">
        <v>15</v>
      </c>
      <c r="M40" s="206"/>
      <c r="N40" s="206">
        <v>56</v>
      </c>
      <c r="O40" s="206">
        <v>56</v>
      </c>
      <c r="P40" s="206">
        <v>72</v>
      </c>
      <c r="Q40" s="206"/>
      <c r="R40" s="206">
        <v>52</v>
      </c>
      <c r="S40" s="281">
        <v>107</v>
      </c>
      <c r="T40" s="206"/>
      <c r="U40" s="365">
        <v>7</v>
      </c>
      <c r="V40" s="40">
        <f t="shared" si="5"/>
        <v>432</v>
      </c>
      <c r="W40" s="274">
        <f>K40+N40+O40+P40+R40+S40</f>
        <v>417</v>
      </c>
      <c r="X40" s="126">
        <v>3</v>
      </c>
      <c r="Y40" s="378"/>
      <c r="Z40" s="126"/>
      <c r="AA40" s="126"/>
      <c r="AB40" s="126"/>
      <c r="AC40" s="413">
        <f t="shared" si="6"/>
        <v>420</v>
      </c>
    </row>
    <row r="41" spans="1:32" ht="18.95" customHeight="1">
      <c r="A41" s="108">
        <f t="shared" si="7"/>
        <v>6</v>
      </c>
      <c r="B41" s="58"/>
      <c r="C41" s="175" t="s">
        <v>325</v>
      </c>
      <c r="D41" s="175" t="s">
        <v>326</v>
      </c>
      <c r="E41" s="564" t="s">
        <v>226</v>
      </c>
      <c r="F41" s="574">
        <v>1959</v>
      </c>
      <c r="G41" s="583" t="s">
        <v>182</v>
      </c>
      <c r="H41" s="183" t="s">
        <v>285</v>
      </c>
      <c r="I41" s="157" t="s">
        <v>180</v>
      </c>
      <c r="J41" s="57"/>
      <c r="K41" s="206"/>
      <c r="L41" s="206">
        <v>67</v>
      </c>
      <c r="M41" s="206">
        <v>46</v>
      </c>
      <c r="N41" s="206">
        <v>38</v>
      </c>
      <c r="O41" s="206">
        <v>43</v>
      </c>
      <c r="P41" s="206"/>
      <c r="Q41" s="369">
        <v>36</v>
      </c>
      <c r="R41" s="281" t="s">
        <v>697</v>
      </c>
      <c r="S41" s="281">
        <v>84</v>
      </c>
      <c r="T41" s="281" t="s">
        <v>1063</v>
      </c>
      <c r="U41" s="366">
        <v>7</v>
      </c>
      <c r="V41" s="40">
        <f t="shared" si="5"/>
        <v>458</v>
      </c>
      <c r="W41" s="258">
        <f>K42+M42+N42+P42+R42+S42</f>
        <v>131</v>
      </c>
      <c r="X41" s="126">
        <v>3</v>
      </c>
      <c r="Y41" s="378"/>
      <c r="Z41" s="126"/>
      <c r="AA41" s="126"/>
      <c r="AB41" s="126"/>
      <c r="AC41" s="413">
        <f t="shared" si="6"/>
        <v>134</v>
      </c>
    </row>
    <row r="42" spans="1:32" ht="18.95" customHeight="1">
      <c r="A42" s="108">
        <f t="shared" si="7"/>
        <v>7</v>
      </c>
      <c r="B42" s="53"/>
      <c r="C42" s="175" t="s">
        <v>204</v>
      </c>
      <c r="D42" s="175" t="s">
        <v>225</v>
      </c>
      <c r="E42" s="564" t="s">
        <v>198</v>
      </c>
      <c r="F42" s="574">
        <v>1966</v>
      </c>
      <c r="G42" s="229" t="s">
        <v>182</v>
      </c>
      <c r="H42" s="183" t="s">
        <v>285</v>
      </c>
      <c r="I42" s="157" t="s">
        <v>180</v>
      </c>
      <c r="J42" s="54"/>
      <c r="K42" s="369">
        <v>1</v>
      </c>
      <c r="L42" s="206">
        <v>68</v>
      </c>
      <c r="M42" s="206">
        <v>43</v>
      </c>
      <c r="N42" s="206">
        <v>39</v>
      </c>
      <c r="O42" s="206"/>
      <c r="P42" s="206"/>
      <c r="Q42" s="206">
        <v>45</v>
      </c>
      <c r="R42" s="206">
        <v>48</v>
      </c>
      <c r="S42" s="206"/>
      <c r="T42" s="206">
        <v>119</v>
      </c>
      <c r="U42" s="365">
        <v>7</v>
      </c>
      <c r="V42" s="40">
        <f t="shared" si="5"/>
        <v>363</v>
      </c>
      <c r="W42" s="258">
        <f>L42+M42+N42+Q42+R42+T42</f>
        <v>362</v>
      </c>
      <c r="X42" s="126">
        <v>3</v>
      </c>
      <c r="Y42" s="378"/>
      <c r="Z42" s="126"/>
      <c r="AA42" s="126"/>
      <c r="AB42" s="126"/>
      <c r="AC42" s="413">
        <f t="shared" si="6"/>
        <v>365</v>
      </c>
    </row>
    <row r="43" spans="1:32" ht="18.95" customHeight="1">
      <c r="A43" s="108">
        <f t="shared" si="7"/>
        <v>8</v>
      </c>
      <c r="B43" s="53"/>
      <c r="C43" s="175" t="s">
        <v>133</v>
      </c>
      <c r="D43" s="175" t="s">
        <v>207</v>
      </c>
      <c r="E43" s="564" t="s">
        <v>190</v>
      </c>
      <c r="F43" s="574">
        <v>1962</v>
      </c>
      <c r="G43" s="229" t="s">
        <v>182</v>
      </c>
      <c r="H43" s="183" t="s">
        <v>285</v>
      </c>
      <c r="I43" s="157" t="s">
        <v>180</v>
      </c>
      <c r="J43" s="54"/>
      <c r="K43" s="206">
        <v>48</v>
      </c>
      <c r="L43" s="206">
        <v>65</v>
      </c>
      <c r="M43" s="207">
        <v>40</v>
      </c>
      <c r="N43" s="369">
        <v>37</v>
      </c>
      <c r="O43" s="369">
        <v>35</v>
      </c>
      <c r="P43" s="206">
        <v>47</v>
      </c>
      <c r="Q43" s="369">
        <v>32</v>
      </c>
      <c r="R43" s="369">
        <v>34</v>
      </c>
      <c r="S43" s="151">
        <v>59</v>
      </c>
      <c r="T43" s="206">
        <v>87</v>
      </c>
      <c r="U43" s="365">
        <v>10</v>
      </c>
      <c r="V43" s="40">
        <f t="shared" si="5"/>
        <v>484</v>
      </c>
      <c r="W43" s="258">
        <f>K43+L43+M43+P43+S43+T43</f>
        <v>346</v>
      </c>
      <c r="X43" s="126">
        <v>3</v>
      </c>
      <c r="Y43" s="126">
        <v>3</v>
      </c>
      <c r="Z43" s="126">
        <v>3</v>
      </c>
      <c r="AA43" s="126">
        <v>3</v>
      </c>
      <c r="AB43" s="126">
        <v>3</v>
      </c>
      <c r="AC43" s="413">
        <f t="shared" si="6"/>
        <v>361</v>
      </c>
    </row>
    <row r="44" spans="1:32" ht="18.95" customHeight="1">
      <c r="A44" s="108">
        <f t="shared" si="7"/>
        <v>9</v>
      </c>
      <c r="B44" s="59"/>
      <c r="C44" s="175" t="s">
        <v>174</v>
      </c>
      <c r="D44" s="175" t="s">
        <v>175</v>
      </c>
      <c r="E44" s="565" t="s">
        <v>176</v>
      </c>
      <c r="F44" s="128">
        <v>1961</v>
      </c>
      <c r="G44" s="581" t="s">
        <v>182</v>
      </c>
      <c r="H44" s="183" t="s">
        <v>285</v>
      </c>
      <c r="I44" s="157" t="s">
        <v>180</v>
      </c>
      <c r="J44" s="54"/>
      <c r="K44" s="206">
        <v>51</v>
      </c>
      <c r="L44" s="206">
        <v>66</v>
      </c>
      <c r="M44" s="207">
        <v>35</v>
      </c>
      <c r="N44" s="207"/>
      <c r="O44" s="207"/>
      <c r="P44" s="206">
        <v>44</v>
      </c>
      <c r="Q44" s="206">
        <v>43</v>
      </c>
      <c r="R44" s="206"/>
      <c r="S44" s="206"/>
      <c r="T44" s="206">
        <v>88</v>
      </c>
      <c r="U44" s="365">
        <v>6</v>
      </c>
      <c r="V44" s="40">
        <f t="shared" si="5"/>
        <v>327</v>
      </c>
      <c r="W44" s="258">
        <f>SUM(K44:T44)</f>
        <v>327</v>
      </c>
      <c r="X44" s="378"/>
      <c r="Y44" s="378"/>
      <c r="Z44" s="126"/>
      <c r="AA44" s="126"/>
      <c r="AB44" s="126"/>
      <c r="AC44" s="413">
        <f t="shared" si="6"/>
        <v>327</v>
      </c>
    </row>
    <row r="45" spans="1:32" ht="18.95" customHeight="1">
      <c r="A45" s="108">
        <f t="shared" si="7"/>
        <v>10</v>
      </c>
      <c r="B45" s="58"/>
      <c r="C45" s="175" t="s">
        <v>143</v>
      </c>
      <c r="D45" s="175" t="s">
        <v>110</v>
      </c>
      <c r="E45" s="564" t="s">
        <v>203</v>
      </c>
      <c r="F45" s="574">
        <v>1965</v>
      </c>
      <c r="G45" s="583" t="s">
        <v>182</v>
      </c>
      <c r="H45" s="183" t="s">
        <v>285</v>
      </c>
      <c r="I45" s="157" t="s">
        <v>180</v>
      </c>
      <c r="J45" s="57"/>
      <c r="K45" s="206"/>
      <c r="L45" s="206">
        <v>54</v>
      </c>
      <c r="M45" s="206">
        <v>34</v>
      </c>
      <c r="N45" s="206"/>
      <c r="O45" s="206"/>
      <c r="P45" s="206">
        <v>35</v>
      </c>
      <c r="Q45" s="206">
        <v>41</v>
      </c>
      <c r="R45" s="206">
        <v>43</v>
      </c>
      <c r="S45" s="281">
        <v>87</v>
      </c>
      <c r="T45" s="206"/>
      <c r="U45" s="366">
        <v>6</v>
      </c>
      <c r="V45" s="40">
        <f t="shared" si="5"/>
        <v>294</v>
      </c>
      <c r="W45" s="258">
        <f>SUM(K45:T45)</f>
        <v>294</v>
      </c>
      <c r="X45" s="378"/>
      <c r="Y45" s="378"/>
      <c r="Z45" s="126"/>
      <c r="AA45" s="126"/>
      <c r="AB45" s="126"/>
      <c r="AC45" s="413">
        <f t="shared" si="6"/>
        <v>294</v>
      </c>
    </row>
    <row r="46" spans="1:32" ht="18.95" customHeight="1">
      <c r="A46" s="108">
        <f t="shared" si="7"/>
        <v>11</v>
      </c>
      <c r="B46" s="53"/>
      <c r="C46" s="175" t="s">
        <v>209</v>
      </c>
      <c r="D46" s="175" t="s">
        <v>210</v>
      </c>
      <c r="E46" s="564" t="s">
        <v>211</v>
      </c>
      <c r="F46" s="574">
        <v>1960</v>
      </c>
      <c r="G46" s="229" t="s">
        <v>182</v>
      </c>
      <c r="H46" s="183" t="s">
        <v>285</v>
      </c>
      <c r="I46" s="157" t="s">
        <v>180</v>
      </c>
      <c r="J46" s="54"/>
      <c r="K46" s="206">
        <v>36</v>
      </c>
      <c r="L46" s="206">
        <v>35</v>
      </c>
      <c r="M46" s="369">
        <v>32</v>
      </c>
      <c r="N46" s="206">
        <v>34</v>
      </c>
      <c r="O46" s="369">
        <v>33</v>
      </c>
      <c r="P46" s="207">
        <v>33</v>
      </c>
      <c r="Q46" s="369">
        <v>29</v>
      </c>
      <c r="R46" s="206"/>
      <c r="S46" s="151">
        <v>67</v>
      </c>
      <c r="T46" s="206">
        <v>63</v>
      </c>
      <c r="U46" s="366">
        <v>9</v>
      </c>
      <c r="V46" s="40">
        <f t="shared" si="5"/>
        <v>362</v>
      </c>
      <c r="W46" s="258">
        <f>K46+L46+N46+P46+S46+T46</f>
        <v>268</v>
      </c>
      <c r="X46" s="126">
        <v>3</v>
      </c>
      <c r="Y46" s="126">
        <v>3</v>
      </c>
      <c r="Z46" s="126">
        <v>3</v>
      </c>
      <c r="AA46" s="126"/>
      <c r="AB46" s="126"/>
      <c r="AC46" s="413">
        <f t="shared" si="6"/>
        <v>277</v>
      </c>
    </row>
    <row r="47" spans="1:32" ht="18.95" customHeight="1">
      <c r="A47" s="108">
        <f t="shared" si="7"/>
        <v>12</v>
      </c>
      <c r="B47" s="53"/>
      <c r="C47" s="175" t="s">
        <v>168</v>
      </c>
      <c r="D47" s="175" t="s">
        <v>253</v>
      </c>
      <c r="E47" s="564" t="s">
        <v>153</v>
      </c>
      <c r="F47" s="574">
        <v>1966</v>
      </c>
      <c r="G47" s="229" t="s">
        <v>182</v>
      </c>
      <c r="H47" s="183" t="s">
        <v>285</v>
      </c>
      <c r="I47" s="157" t="s">
        <v>180</v>
      </c>
      <c r="J47" s="54"/>
      <c r="K47" s="206">
        <v>30</v>
      </c>
      <c r="L47" s="206"/>
      <c r="M47" s="206">
        <v>27</v>
      </c>
      <c r="N47" s="206">
        <v>27</v>
      </c>
      <c r="O47" s="369">
        <v>25</v>
      </c>
      <c r="P47" s="206">
        <v>32</v>
      </c>
      <c r="Q47" s="369">
        <v>21</v>
      </c>
      <c r="R47" s="369">
        <v>26</v>
      </c>
      <c r="S47" s="151">
        <v>42</v>
      </c>
      <c r="T47" s="206">
        <v>59</v>
      </c>
      <c r="U47" s="365">
        <v>9</v>
      </c>
      <c r="V47" s="40">
        <f t="shared" si="5"/>
        <v>289</v>
      </c>
      <c r="W47" s="258">
        <f>K47+M47+N47+P47+S47+T47</f>
        <v>217</v>
      </c>
      <c r="X47" s="126">
        <v>3</v>
      </c>
      <c r="Y47" s="126">
        <v>3</v>
      </c>
      <c r="Z47" s="126">
        <v>3</v>
      </c>
      <c r="AA47" s="126"/>
      <c r="AB47" s="126"/>
      <c r="AC47" s="413">
        <f t="shared" si="6"/>
        <v>226</v>
      </c>
    </row>
    <row r="48" spans="1:32" ht="18.95" customHeight="1">
      <c r="A48" s="108">
        <f t="shared" si="7"/>
        <v>13</v>
      </c>
      <c r="B48" s="58"/>
      <c r="C48" s="175" t="s">
        <v>352</v>
      </c>
      <c r="D48" s="175" t="s">
        <v>353</v>
      </c>
      <c r="E48" s="564" t="s">
        <v>354</v>
      </c>
      <c r="F48" s="574">
        <v>1961</v>
      </c>
      <c r="G48" s="583" t="s">
        <v>182</v>
      </c>
      <c r="H48" s="183" t="s">
        <v>285</v>
      </c>
      <c r="I48" s="157" t="s">
        <v>180</v>
      </c>
      <c r="J48" s="57"/>
      <c r="K48" s="206"/>
      <c r="L48" s="206">
        <v>33</v>
      </c>
      <c r="M48" s="206"/>
      <c r="N48" s="206">
        <v>21</v>
      </c>
      <c r="O48" s="206">
        <v>22</v>
      </c>
      <c r="P48" s="206">
        <v>24</v>
      </c>
      <c r="Q48" s="206">
        <v>23</v>
      </c>
      <c r="R48" s="206">
        <v>27</v>
      </c>
      <c r="S48" s="206"/>
      <c r="T48" s="206"/>
      <c r="U48" s="365">
        <v>6</v>
      </c>
      <c r="V48" s="40">
        <f t="shared" si="5"/>
        <v>150</v>
      </c>
      <c r="W48" s="258">
        <f>SUM(K48:T48)</f>
        <v>150</v>
      </c>
      <c r="X48" s="378"/>
      <c r="Y48" s="378"/>
      <c r="Z48" s="126"/>
      <c r="AA48" s="126"/>
      <c r="AB48" s="126"/>
      <c r="AC48" s="413">
        <f t="shared" si="6"/>
        <v>150</v>
      </c>
    </row>
    <row r="49" spans="1:32" ht="18.95" customHeight="1">
      <c r="A49" s="108">
        <f t="shared" si="7"/>
        <v>14</v>
      </c>
      <c r="B49" s="53"/>
      <c r="C49" s="175" t="s">
        <v>145</v>
      </c>
      <c r="D49" s="175" t="s">
        <v>202</v>
      </c>
      <c r="E49" s="564" t="s">
        <v>195</v>
      </c>
      <c r="F49" s="574">
        <v>1960</v>
      </c>
      <c r="G49" s="229" t="s">
        <v>182</v>
      </c>
      <c r="H49" s="183" t="s">
        <v>285</v>
      </c>
      <c r="I49" s="157" t="s">
        <v>180</v>
      </c>
      <c r="J49" s="54"/>
      <c r="K49" s="369">
        <v>3</v>
      </c>
      <c r="L49" s="206"/>
      <c r="M49" s="206"/>
      <c r="N49" s="206"/>
      <c r="O49" s="206">
        <v>9</v>
      </c>
      <c r="P49" s="206">
        <v>10</v>
      </c>
      <c r="Q49" s="206">
        <v>11</v>
      </c>
      <c r="R49" s="206">
        <v>12</v>
      </c>
      <c r="S49" s="151">
        <v>31</v>
      </c>
      <c r="T49" s="206">
        <v>36</v>
      </c>
      <c r="U49" s="366">
        <v>7</v>
      </c>
      <c r="V49" s="40">
        <f t="shared" si="5"/>
        <v>112</v>
      </c>
      <c r="W49" s="258">
        <f>O49+P49+Q49+R49+S49+T49</f>
        <v>109</v>
      </c>
      <c r="X49" s="126">
        <v>3</v>
      </c>
      <c r="Y49" s="378"/>
      <c r="Z49" s="126"/>
      <c r="AA49" s="126"/>
      <c r="AB49" s="126"/>
      <c r="AC49" s="413">
        <f t="shared" si="6"/>
        <v>112</v>
      </c>
    </row>
    <row r="50" spans="1:32" ht="18.95" customHeight="1">
      <c r="A50" s="108">
        <f t="shared" si="7"/>
        <v>15</v>
      </c>
      <c r="B50" s="53"/>
      <c r="C50" s="175" t="s">
        <v>96</v>
      </c>
      <c r="D50" s="175" t="s">
        <v>97</v>
      </c>
      <c r="E50" s="564" t="s">
        <v>98</v>
      </c>
      <c r="F50" s="574">
        <v>1965</v>
      </c>
      <c r="G50" s="229" t="s">
        <v>182</v>
      </c>
      <c r="H50" s="183" t="s">
        <v>285</v>
      </c>
      <c r="I50" s="157" t="s">
        <v>180</v>
      </c>
      <c r="J50" s="54"/>
      <c r="K50" s="206">
        <v>8</v>
      </c>
      <c r="L50" s="206"/>
      <c r="M50" s="206"/>
      <c r="N50" s="206">
        <v>16</v>
      </c>
      <c r="O50" s="206">
        <v>18</v>
      </c>
      <c r="P50" s="206">
        <v>20</v>
      </c>
      <c r="Q50" s="206">
        <v>14</v>
      </c>
      <c r="R50" s="206">
        <v>14</v>
      </c>
      <c r="S50" s="206"/>
      <c r="T50" s="206"/>
      <c r="U50" s="365">
        <v>6</v>
      </c>
      <c r="V50" s="40">
        <f t="shared" si="5"/>
        <v>90</v>
      </c>
      <c r="W50" s="258">
        <f>SUM(K50:T50)</f>
        <v>90</v>
      </c>
      <c r="X50" s="378"/>
      <c r="Y50" s="378"/>
      <c r="Z50" s="126"/>
      <c r="AA50" s="126"/>
      <c r="AB50" s="126"/>
      <c r="AC50" s="413">
        <f t="shared" si="6"/>
        <v>90</v>
      </c>
    </row>
    <row r="51" spans="1:32" ht="18.95" customHeight="1">
      <c r="A51" s="108">
        <f t="shared" si="7"/>
        <v>16</v>
      </c>
      <c r="B51" s="50"/>
      <c r="C51" s="208" t="s">
        <v>707</v>
      </c>
      <c r="D51" s="208" t="s">
        <v>52</v>
      </c>
      <c r="E51" s="572" t="s">
        <v>53</v>
      </c>
      <c r="F51" s="547" t="s">
        <v>457</v>
      </c>
      <c r="G51" s="267" t="s">
        <v>182</v>
      </c>
      <c r="H51" s="205" t="s">
        <v>285</v>
      </c>
      <c r="I51" s="157" t="s">
        <v>180</v>
      </c>
      <c r="J51" s="52"/>
      <c r="K51" s="277">
        <v>7</v>
      </c>
      <c r="L51" s="277">
        <v>5</v>
      </c>
      <c r="M51" s="277">
        <v>6</v>
      </c>
      <c r="N51" s="277">
        <v>5</v>
      </c>
      <c r="O51" s="370">
        <v>4</v>
      </c>
      <c r="P51" s="277"/>
      <c r="Q51" s="370">
        <v>3</v>
      </c>
      <c r="R51" s="281" t="s">
        <v>677</v>
      </c>
      <c r="S51" s="281" t="s">
        <v>844</v>
      </c>
      <c r="T51" s="281"/>
      <c r="U51" s="366">
        <v>8</v>
      </c>
      <c r="V51" s="40">
        <f t="shared" si="5"/>
        <v>51</v>
      </c>
      <c r="W51" s="274">
        <f>K51+L51+M51+N51+R51+S51</f>
        <v>44</v>
      </c>
      <c r="X51" s="126">
        <v>3</v>
      </c>
      <c r="Y51" s="126">
        <v>3</v>
      </c>
      <c r="Z51" s="126"/>
      <c r="AA51" s="126"/>
      <c r="AB51" s="126"/>
      <c r="AC51" s="413">
        <f t="shared" si="6"/>
        <v>50</v>
      </c>
    </row>
    <row r="52" spans="1:32" ht="18.95" customHeight="1">
      <c r="A52" s="108">
        <f t="shared" si="7"/>
        <v>17</v>
      </c>
      <c r="B52" s="6"/>
      <c r="C52" s="210" t="s">
        <v>273</v>
      </c>
      <c r="D52" s="210" t="s">
        <v>274</v>
      </c>
      <c r="E52" s="566" t="s">
        <v>203</v>
      </c>
      <c r="F52" s="575">
        <v>1960</v>
      </c>
      <c r="G52" s="582" t="s">
        <v>182</v>
      </c>
      <c r="H52" s="183" t="s">
        <v>285</v>
      </c>
      <c r="I52" s="157" t="s">
        <v>180</v>
      </c>
      <c r="J52" s="54"/>
      <c r="K52" s="206">
        <v>1</v>
      </c>
      <c r="L52" s="206">
        <v>1</v>
      </c>
      <c r="M52" s="206"/>
      <c r="N52" s="206">
        <v>3</v>
      </c>
      <c r="O52" s="206">
        <v>3</v>
      </c>
      <c r="P52" s="206"/>
      <c r="Q52" s="206">
        <v>2</v>
      </c>
      <c r="R52" s="206">
        <v>2</v>
      </c>
      <c r="S52" s="206"/>
      <c r="T52" s="206"/>
      <c r="U52" s="366">
        <v>6</v>
      </c>
      <c r="V52" s="40">
        <f t="shared" si="5"/>
        <v>12</v>
      </c>
      <c r="W52" s="258">
        <f>SUM(K52:T52)</f>
        <v>12</v>
      </c>
      <c r="X52" s="378"/>
      <c r="Y52" s="378"/>
      <c r="Z52" s="126"/>
      <c r="AA52" s="126"/>
      <c r="AB52" s="126"/>
      <c r="AC52" s="413">
        <f t="shared" si="6"/>
        <v>12</v>
      </c>
    </row>
    <row r="53" spans="1:32" ht="9.75" customHeight="1">
      <c r="A53" s="108"/>
      <c r="B53" s="58"/>
      <c r="C53" s="175"/>
      <c r="D53" s="175"/>
      <c r="E53" s="564"/>
      <c r="F53" s="574"/>
      <c r="G53" s="583"/>
      <c r="H53" s="183"/>
      <c r="I53" s="157"/>
      <c r="J53" s="57"/>
      <c r="K53" s="206"/>
      <c r="L53" s="206"/>
      <c r="M53" s="206"/>
      <c r="N53" s="206"/>
      <c r="O53" s="206"/>
      <c r="P53" s="206"/>
      <c r="Q53" s="206"/>
      <c r="R53" s="206"/>
      <c r="S53" s="206"/>
      <c r="T53" s="268"/>
      <c r="U53" s="160"/>
      <c r="V53" s="1"/>
      <c r="W53" s="1"/>
    </row>
    <row r="54" spans="1:32" ht="21">
      <c r="A54" s="84" t="s">
        <v>610</v>
      </c>
      <c r="B54" s="82"/>
      <c r="C54" s="97"/>
      <c r="D54" s="98"/>
      <c r="E54" s="570"/>
      <c r="F54" s="134"/>
      <c r="G54" s="588"/>
      <c r="H54" s="93"/>
      <c r="I54" s="149"/>
      <c r="J54" s="83"/>
      <c r="K54" s="632" t="s">
        <v>289</v>
      </c>
      <c r="L54" s="633"/>
      <c r="M54" s="633"/>
      <c r="N54" s="633"/>
      <c r="O54" s="633"/>
      <c r="P54" s="633"/>
      <c r="Q54" s="633"/>
      <c r="R54" s="633"/>
      <c r="S54" s="633"/>
      <c r="T54" s="634"/>
      <c r="U54" s="78"/>
      <c r="V54" s="1"/>
      <c r="W54" s="1"/>
    </row>
    <row r="55" spans="1:32" ht="9.75" customHeight="1">
      <c r="A55" s="108"/>
      <c r="B55" s="13"/>
      <c r="C55" s="109"/>
      <c r="D55" s="109"/>
      <c r="E55" s="567"/>
      <c r="F55" s="130"/>
      <c r="G55" s="584"/>
      <c r="H55" s="141"/>
      <c r="I55" s="147"/>
      <c r="J55" s="14"/>
      <c r="K55" s="143"/>
      <c r="L55" s="138"/>
      <c r="M55" s="138"/>
      <c r="N55" s="138"/>
      <c r="O55" s="138"/>
      <c r="P55" s="137"/>
      <c r="Q55" s="137"/>
      <c r="R55" s="20"/>
      <c r="V55" s="1"/>
      <c r="W55" s="1"/>
    </row>
    <row r="56" spans="1:32" ht="18.95" customHeight="1">
      <c r="A56" s="108">
        <v>1</v>
      </c>
      <c r="B56" s="53"/>
      <c r="C56" s="606" t="s">
        <v>103</v>
      </c>
      <c r="D56" s="606" t="s">
        <v>104</v>
      </c>
      <c r="E56" s="564" t="s">
        <v>105</v>
      </c>
      <c r="F56" s="574">
        <v>1951</v>
      </c>
      <c r="G56" s="229" t="s">
        <v>182</v>
      </c>
      <c r="H56" s="183" t="s">
        <v>284</v>
      </c>
      <c r="I56" s="157" t="s">
        <v>180</v>
      </c>
      <c r="J56" s="54"/>
      <c r="K56" s="206">
        <v>75</v>
      </c>
      <c r="L56" s="206">
        <v>69</v>
      </c>
      <c r="M56" s="206">
        <v>62</v>
      </c>
      <c r="N56" s="206">
        <v>58</v>
      </c>
      <c r="O56" s="206">
        <v>61</v>
      </c>
      <c r="P56" s="206"/>
      <c r="Q56" s="369">
        <v>47</v>
      </c>
      <c r="R56" s="206"/>
      <c r="S56" s="206"/>
      <c r="T56" s="206">
        <v>146</v>
      </c>
      <c r="U56" s="365">
        <v>7</v>
      </c>
      <c r="V56" s="40">
        <f t="shared" ref="V56:V61" si="8">K56+L56+M56+N56+O56+P56+Q56+R56+S56+T56</f>
        <v>518</v>
      </c>
      <c r="W56" s="258">
        <f>K56+L56+M56+N56+O56+T56</f>
        <v>471</v>
      </c>
      <c r="X56" s="126">
        <v>3</v>
      </c>
      <c r="Y56" s="378"/>
      <c r="Z56" s="126"/>
      <c r="AA56" s="126"/>
      <c r="AB56" s="126"/>
      <c r="AC56" s="413">
        <f t="shared" ref="AC56:AC61" si="9">W56+X56+Y56+Z56+AA56+AB56</f>
        <v>474</v>
      </c>
      <c r="AD56" s="639" t="s">
        <v>1146</v>
      </c>
      <c r="AE56" s="639"/>
      <c r="AF56" s="639"/>
    </row>
    <row r="57" spans="1:32" ht="18.95" customHeight="1">
      <c r="A57" s="108">
        <f>A56+1</f>
        <v>2</v>
      </c>
      <c r="B57" s="53"/>
      <c r="C57" s="175" t="s">
        <v>118</v>
      </c>
      <c r="D57" s="175" t="s">
        <v>94</v>
      </c>
      <c r="E57" s="564" t="s">
        <v>119</v>
      </c>
      <c r="F57" s="574">
        <v>1955</v>
      </c>
      <c r="G57" s="229" t="s">
        <v>182</v>
      </c>
      <c r="H57" s="183" t="s">
        <v>284</v>
      </c>
      <c r="I57" s="157" t="s">
        <v>180</v>
      </c>
      <c r="J57" s="54"/>
      <c r="K57" s="206">
        <v>38</v>
      </c>
      <c r="L57" s="206">
        <v>41</v>
      </c>
      <c r="M57" s="206">
        <v>33</v>
      </c>
      <c r="N57" s="369">
        <v>28</v>
      </c>
      <c r="O57" s="369">
        <v>30</v>
      </c>
      <c r="P57" s="206">
        <v>41</v>
      </c>
      <c r="Q57" s="369">
        <v>30</v>
      </c>
      <c r="R57" s="206"/>
      <c r="S57" s="151">
        <v>77</v>
      </c>
      <c r="T57" s="206">
        <v>81</v>
      </c>
      <c r="U57" s="366">
        <v>9</v>
      </c>
      <c r="V57" s="40">
        <f t="shared" si="8"/>
        <v>399</v>
      </c>
      <c r="W57" s="258">
        <f>K57+L57+M57+P57+S57+T57</f>
        <v>311</v>
      </c>
      <c r="X57" s="126">
        <v>3</v>
      </c>
      <c r="Y57" s="126">
        <v>3</v>
      </c>
      <c r="Z57" s="126">
        <v>3</v>
      </c>
      <c r="AA57" s="126"/>
      <c r="AB57" s="126"/>
      <c r="AC57" s="413">
        <f t="shared" si="9"/>
        <v>320</v>
      </c>
    </row>
    <row r="58" spans="1:32" ht="18.95" customHeight="1">
      <c r="A58" s="108">
        <f>A57+1</f>
        <v>3</v>
      </c>
      <c r="B58" s="53"/>
      <c r="C58" s="175" t="s">
        <v>169</v>
      </c>
      <c r="D58" s="175" t="s">
        <v>170</v>
      </c>
      <c r="E58" s="564" t="s">
        <v>195</v>
      </c>
      <c r="F58" s="574">
        <v>1950</v>
      </c>
      <c r="G58" s="229" t="s">
        <v>182</v>
      </c>
      <c r="H58" s="183" t="s">
        <v>284</v>
      </c>
      <c r="I58" s="157" t="s">
        <v>180</v>
      </c>
      <c r="J58" s="54"/>
      <c r="K58" s="206">
        <v>26</v>
      </c>
      <c r="L58" s="206">
        <v>30</v>
      </c>
      <c r="M58" s="369">
        <v>13</v>
      </c>
      <c r="N58" s="206"/>
      <c r="O58" s="369">
        <v>15</v>
      </c>
      <c r="P58" s="369">
        <v>19</v>
      </c>
      <c r="Q58" s="206">
        <v>22</v>
      </c>
      <c r="R58" s="206">
        <v>25</v>
      </c>
      <c r="S58" s="151">
        <v>57</v>
      </c>
      <c r="T58" s="206">
        <v>49</v>
      </c>
      <c r="U58" s="365">
        <v>9</v>
      </c>
      <c r="V58" s="40">
        <f t="shared" si="8"/>
        <v>256</v>
      </c>
      <c r="W58" s="258">
        <f>K58+L58+Q58+R58+S58+T58</f>
        <v>209</v>
      </c>
      <c r="X58" s="126">
        <v>3</v>
      </c>
      <c r="Y58" s="126">
        <v>3</v>
      </c>
      <c r="Z58" s="126">
        <v>3</v>
      </c>
      <c r="AA58" s="126"/>
      <c r="AB58" s="126"/>
      <c r="AC58" s="413">
        <f t="shared" si="9"/>
        <v>218</v>
      </c>
    </row>
    <row r="59" spans="1:32" ht="18.95" customHeight="1">
      <c r="A59" s="108">
        <f>A58+1</f>
        <v>4</v>
      </c>
      <c r="B59" s="53"/>
      <c r="C59" s="175" t="s">
        <v>224</v>
      </c>
      <c r="D59" s="175" t="s">
        <v>164</v>
      </c>
      <c r="E59" s="564" t="s">
        <v>165</v>
      </c>
      <c r="F59" s="574">
        <v>1950</v>
      </c>
      <c r="G59" s="229" t="s">
        <v>182</v>
      </c>
      <c r="H59" s="183" t="s">
        <v>284</v>
      </c>
      <c r="I59" s="157" t="s">
        <v>180</v>
      </c>
      <c r="J59" s="54"/>
      <c r="K59" s="206">
        <v>20</v>
      </c>
      <c r="L59" s="206">
        <v>23</v>
      </c>
      <c r="M59" s="369">
        <v>16</v>
      </c>
      <c r="N59" s="369">
        <v>13</v>
      </c>
      <c r="O59" s="206"/>
      <c r="P59" s="369">
        <v>12</v>
      </c>
      <c r="Q59" s="206">
        <v>18</v>
      </c>
      <c r="R59" s="206">
        <v>19</v>
      </c>
      <c r="S59" s="151">
        <v>34</v>
      </c>
      <c r="T59" s="206">
        <v>32</v>
      </c>
      <c r="U59" s="365">
        <v>9</v>
      </c>
      <c r="V59" s="40">
        <f t="shared" si="8"/>
        <v>187</v>
      </c>
      <c r="W59" s="258">
        <f>K59+L59+Q59+R59+S59+T59</f>
        <v>146</v>
      </c>
      <c r="X59" s="126">
        <v>3</v>
      </c>
      <c r="Y59" s="126">
        <v>3</v>
      </c>
      <c r="Z59" s="126">
        <v>3</v>
      </c>
      <c r="AA59" s="126"/>
      <c r="AB59" s="126"/>
      <c r="AC59" s="413">
        <f t="shared" si="9"/>
        <v>155</v>
      </c>
    </row>
    <row r="60" spans="1:32" ht="18.95" customHeight="1">
      <c r="A60" s="108">
        <f>A59+1</f>
        <v>5</v>
      </c>
      <c r="B60" s="53"/>
      <c r="C60" s="175" t="s">
        <v>99</v>
      </c>
      <c r="D60" s="175" t="s">
        <v>208</v>
      </c>
      <c r="E60" s="564" t="s">
        <v>187</v>
      </c>
      <c r="F60" s="574">
        <v>1953</v>
      </c>
      <c r="G60" s="229" t="s">
        <v>182</v>
      </c>
      <c r="H60" s="183" t="s">
        <v>284</v>
      </c>
      <c r="I60" s="157" t="s">
        <v>180</v>
      </c>
      <c r="J60" s="54"/>
      <c r="K60" s="206">
        <v>14</v>
      </c>
      <c r="L60" s="206">
        <v>20</v>
      </c>
      <c r="M60" s="369">
        <v>10</v>
      </c>
      <c r="N60" s="206">
        <v>12</v>
      </c>
      <c r="O60" s="206"/>
      <c r="P60" s="206"/>
      <c r="Q60" s="369">
        <v>5</v>
      </c>
      <c r="R60" s="206">
        <v>13</v>
      </c>
      <c r="S60" s="151">
        <v>29</v>
      </c>
      <c r="T60" s="206">
        <v>18</v>
      </c>
      <c r="U60" s="366">
        <v>8</v>
      </c>
      <c r="V60" s="40">
        <f t="shared" si="8"/>
        <v>121</v>
      </c>
      <c r="W60" s="258">
        <f>K60+L60+N60+R60+S60+T60</f>
        <v>106</v>
      </c>
      <c r="X60" s="126">
        <v>3</v>
      </c>
      <c r="Y60" s="126">
        <v>3</v>
      </c>
      <c r="Z60" s="126"/>
      <c r="AA60" s="126"/>
      <c r="AB60" s="126"/>
      <c r="AC60" s="413">
        <f t="shared" si="9"/>
        <v>112</v>
      </c>
    </row>
    <row r="61" spans="1:32" ht="18.95" customHeight="1">
      <c r="A61" s="108">
        <f>A60+1</f>
        <v>6</v>
      </c>
      <c r="B61" s="54"/>
      <c r="C61" s="209" t="s">
        <v>37</v>
      </c>
      <c r="D61" s="209" t="s">
        <v>38</v>
      </c>
      <c r="E61" s="549" t="s">
        <v>153</v>
      </c>
      <c r="F61" s="573">
        <v>1956</v>
      </c>
      <c r="G61" s="256" t="s">
        <v>182</v>
      </c>
      <c r="H61" s="183" t="s">
        <v>284</v>
      </c>
      <c r="I61" s="157" t="s">
        <v>180</v>
      </c>
      <c r="J61" s="54"/>
      <c r="K61" s="206">
        <v>16</v>
      </c>
      <c r="L61" s="206">
        <v>8</v>
      </c>
      <c r="M61" s="369">
        <v>1</v>
      </c>
      <c r="N61" s="206"/>
      <c r="O61" s="206"/>
      <c r="P61" s="206">
        <v>9</v>
      </c>
      <c r="Q61" s="206">
        <v>8</v>
      </c>
      <c r="R61" s="206"/>
      <c r="S61" s="151">
        <v>21</v>
      </c>
      <c r="T61" s="206">
        <v>6</v>
      </c>
      <c r="U61" s="365">
        <v>7</v>
      </c>
      <c r="V61" s="40">
        <f t="shared" si="8"/>
        <v>69</v>
      </c>
      <c r="W61" s="258">
        <f>K61+L61+P61+Q61+S61+T61</f>
        <v>68</v>
      </c>
      <c r="X61" s="126">
        <v>3</v>
      </c>
      <c r="Y61" s="378"/>
      <c r="Z61" s="126"/>
      <c r="AA61" s="126"/>
      <c r="AB61" s="126"/>
      <c r="AC61" s="413">
        <f t="shared" si="9"/>
        <v>71</v>
      </c>
    </row>
    <row r="62" spans="1:32" ht="21">
      <c r="A62" s="108"/>
      <c r="B62" s="58"/>
      <c r="C62" s="175"/>
      <c r="D62" s="175"/>
      <c r="E62" s="56"/>
      <c r="F62" s="574"/>
      <c r="G62" s="583"/>
      <c r="H62" s="183"/>
      <c r="I62" s="157"/>
      <c r="J62" s="57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160"/>
    </row>
    <row r="63" spans="1:32" ht="18.75">
      <c r="A63" s="108"/>
      <c r="B63" s="58"/>
      <c r="C63" s="175"/>
      <c r="D63" s="175"/>
      <c r="E63" s="56"/>
      <c r="F63" s="574"/>
      <c r="G63" s="583"/>
      <c r="H63" s="183"/>
      <c r="I63" s="144"/>
      <c r="J63" s="57"/>
      <c r="K63" s="206"/>
      <c r="L63" s="206"/>
      <c r="M63" s="206"/>
      <c r="N63" s="206"/>
      <c r="O63" s="206"/>
      <c r="P63" s="206"/>
      <c r="Q63" s="206"/>
      <c r="R63" s="206"/>
      <c r="S63" s="206"/>
      <c r="T63" s="152"/>
      <c r="U63" s="184"/>
    </row>
    <row r="64" spans="1:32" ht="27" customHeight="1">
      <c r="A64" s="638" t="s">
        <v>1144</v>
      </c>
      <c r="B64" s="638"/>
      <c r="C64" s="638"/>
      <c r="D64" s="638"/>
      <c r="E64" s="638"/>
      <c r="F64" s="638"/>
      <c r="G64" s="638"/>
      <c r="H64" s="638"/>
      <c r="I64" s="638"/>
      <c r="J64" s="638"/>
      <c r="K64" s="638"/>
      <c r="L64" s="638"/>
      <c r="M64" s="638"/>
      <c r="N64" s="638"/>
      <c r="O64" s="638"/>
      <c r="P64" s="638"/>
      <c r="Q64" s="638"/>
      <c r="R64" s="638"/>
      <c r="S64" s="638"/>
      <c r="T64" s="638"/>
      <c r="U64" s="638"/>
      <c r="V64" s="638"/>
      <c r="W64" s="638"/>
      <c r="X64" s="638"/>
      <c r="Y64" s="638"/>
    </row>
    <row r="65" spans="1:30" ht="5.25" customHeight="1">
      <c r="A65" s="519"/>
      <c r="B65" s="58"/>
      <c r="C65" s="220"/>
      <c r="D65" s="220"/>
      <c r="E65" s="56"/>
      <c r="F65" s="132"/>
      <c r="G65" s="583"/>
      <c r="H65" s="142"/>
      <c r="I65" s="150"/>
      <c r="J65" s="57"/>
      <c r="K65" s="68"/>
      <c r="L65" s="31"/>
      <c r="M65" s="40"/>
      <c r="N65" s="60"/>
      <c r="O65" s="63"/>
      <c r="P65" s="40"/>
      <c r="Q65" s="40"/>
      <c r="R65" s="105"/>
      <c r="S65" s="2"/>
      <c r="U65" s="27"/>
    </row>
    <row r="66" spans="1:30" ht="15">
      <c r="A66" s="451"/>
      <c r="B66" s="452"/>
      <c r="C66" s="453" t="s">
        <v>12</v>
      </c>
      <c r="D66" s="453" t="s">
        <v>200</v>
      </c>
      <c r="E66" s="380" t="s">
        <v>226</v>
      </c>
      <c r="F66" s="573">
        <v>1995</v>
      </c>
      <c r="G66" s="590" t="s">
        <v>182</v>
      </c>
      <c r="H66" s="454" t="s">
        <v>287</v>
      </c>
      <c r="I66" s="455" t="s">
        <v>180</v>
      </c>
      <c r="J66" s="452"/>
      <c r="K66" s="138">
        <v>95</v>
      </c>
      <c r="L66" s="138"/>
      <c r="M66" s="138">
        <v>81</v>
      </c>
      <c r="N66" s="138"/>
      <c r="O66" s="138">
        <v>94</v>
      </c>
      <c r="P66" s="138">
        <v>89</v>
      </c>
      <c r="Q66" s="138">
        <v>83</v>
      </c>
      <c r="R66" s="138"/>
      <c r="S66" s="138"/>
      <c r="T66" s="138"/>
      <c r="U66" s="456">
        <v>5</v>
      </c>
      <c r="V66" s="457">
        <f t="shared" ref="V66:V129" si="10">K66+L66+M66+N66+O66+P66+Q66+R66+S66+T66</f>
        <v>442</v>
      </c>
      <c r="W66" s="10" t="s">
        <v>930</v>
      </c>
      <c r="X66" s="94"/>
      <c r="Y66" s="94"/>
      <c r="Z66" s="94"/>
      <c r="AA66" s="94"/>
      <c r="AB66" s="94"/>
      <c r="AC66" s="10"/>
      <c r="AD66" s="10"/>
    </row>
    <row r="67" spans="1:30" ht="15">
      <c r="A67" s="451"/>
      <c r="B67" s="58"/>
      <c r="C67" s="458" t="s">
        <v>327</v>
      </c>
      <c r="D67" s="458" t="s">
        <v>47</v>
      </c>
      <c r="E67" s="399" t="s">
        <v>328</v>
      </c>
      <c r="F67" s="574">
        <v>1986</v>
      </c>
      <c r="G67" s="583" t="s">
        <v>182</v>
      </c>
      <c r="H67" s="459" t="s">
        <v>287</v>
      </c>
      <c r="I67" s="455" t="s">
        <v>180</v>
      </c>
      <c r="J67" s="57"/>
      <c r="K67" s="138"/>
      <c r="L67" s="138">
        <v>57</v>
      </c>
      <c r="M67" s="138">
        <v>42</v>
      </c>
      <c r="N67" s="138">
        <v>41</v>
      </c>
      <c r="O67" s="138"/>
      <c r="P67" s="138"/>
      <c r="Q67" s="138">
        <v>33</v>
      </c>
      <c r="R67" s="138"/>
      <c r="S67" s="138"/>
      <c r="T67" s="138">
        <v>113</v>
      </c>
      <c r="U67" s="456">
        <v>5</v>
      </c>
      <c r="V67" s="457">
        <f t="shared" si="10"/>
        <v>286</v>
      </c>
      <c r="W67" s="10" t="s">
        <v>930</v>
      </c>
      <c r="X67" s="94"/>
      <c r="Y67" s="94"/>
      <c r="Z67" s="94"/>
      <c r="AA67" s="94"/>
      <c r="AB67" s="94"/>
      <c r="AC67" s="10"/>
      <c r="AD67" s="10"/>
    </row>
    <row r="68" spans="1:30" ht="15">
      <c r="A68" s="451"/>
      <c r="B68" s="460"/>
      <c r="C68" s="458" t="s">
        <v>42</v>
      </c>
      <c r="D68" s="458" t="s">
        <v>223</v>
      </c>
      <c r="E68" s="399" t="s">
        <v>229</v>
      </c>
      <c r="F68" s="128">
        <v>1977</v>
      </c>
      <c r="G68" s="591" t="s">
        <v>182</v>
      </c>
      <c r="H68" s="454" t="s">
        <v>287</v>
      </c>
      <c r="I68" s="455" t="s">
        <v>180</v>
      </c>
      <c r="J68" s="452"/>
      <c r="K68" s="138">
        <v>43</v>
      </c>
      <c r="L68" s="138">
        <v>62</v>
      </c>
      <c r="M68" s="138"/>
      <c r="N68" s="138"/>
      <c r="O68" s="138"/>
      <c r="P68" s="138"/>
      <c r="Q68" s="138">
        <v>35</v>
      </c>
      <c r="R68" s="138">
        <v>37</v>
      </c>
      <c r="S68" s="461">
        <v>100</v>
      </c>
      <c r="T68" s="138"/>
      <c r="U68" s="456">
        <v>5</v>
      </c>
      <c r="V68" s="457">
        <f t="shared" si="10"/>
        <v>277</v>
      </c>
      <c r="W68" s="10" t="s">
        <v>930</v>
      </c>
      <c r="X68" s="94"/>
      <c r="Y68" s="94"/>
      <c r="Z68" s="94"/>
      <c r="AA68" s="94"/>
      <c r="AB68" s="94"/>
      <c r="AC68" s="10"/>
      <c r="AD68" s="10"/>
    </row>
    <row r="69" spans="1:30" ht="15">
      <c r="A69" s="451"/>
      <c r="B69" s="17"/>
      <c r="C69" s="458" t="s">
        <v>199</v>
      </c>
      <c r="D69" s="458" t="s">
        <v>200</v>
      </c>
      <c r="E69" s="399" t="s">
        <v>201</v>
      </c>
      <c r="F69" s="574">
        <v>1977</v>
      </c>
      <c r="G69" s="583" t="s">
        <v>182</v>
      </c>
      <c r="H69" s="454" t="s">
        <v>287</v>
      </c>
      <c r="I69" s="455" t="s">
        <v>180</v>
      </c>
      <c r="J69" s="452"/>
      <c r="K69" s="138">
        <v>86</v>
      </c>
      <c r="L69" s="138"/>
      <c r="M69" s="138"/>
      <c r="N69" s="138">
        <v>60</v>
      </c>
      <c r="O69" s="138">
        <v>70</v>
      </c>
      <c r="P69" s="138"/>
      <c r="Q69" s="138"/>
      <c r="R69" s="138">
        <v>56</v>
      </c>
      <c r="S69" s="138"/>
      <c r="T69" s="138"/>
      <c r="U69" s="456">
        <v>4</v>
      </c>
      <c r="V69" s="457">
        <f t="shared" si="10"/>
        <v>272</v>
      </c>
      <c r="W69" s="10" t="s">
        <v>930</v>
      </c>
      <c r="X69" s="94"/>
      <c r="Y69" s="94"/>
      <c r="Z69" s="94"/>
      <c r="AA69" s="94"/>
      <c r="AB69" s="94"/>
      <c r="AC69" s="10"/>
      <c r="AD69" s="10"/>
    </row>
    <row r="70" spans="1:30" ht="15">
      <c r="A70" s="451"/>
      <c r="B70" s="58"/>
      <c r="C70" s="458" t="s">
        <v>310</v>
      </c>
      <c r="D70" s="458" t="s">
        <v>227</v>
      </c>
      <c r="E70" s="399" t="s">
        <v>226</v>
      </c>
      <c r="F70" s="574">
        <v>1982</v>
      </c>
      <c r="G70" s="583" t="s">
        <v>182</v>
      </c>
      <c r="H70" s="459" t="s">
        <v>287</v>
      </c>
      <c r="I70" s="455" t="s">
        <v>180</v>
      </c>
      <c r="J70" s="57"/>
      <c r="K70" s="138"/>
      <c r="L70" s="138">
        <v>90</v>
      </c>
      <c r="M70" s="138">
        <v>89</v>
      </c>
      <c r="N70" s="138"/>
      <c r="O70" s="138">
        <v>98</v>
      </c>
      <c r="P70" s="138"/>
      <c r="Q70" s="138"/>
      <c r="R70" s="138"/>
      <c r="S70" s="138"/>
      <c r="T70" s="138"/>
      <c r="U70" s="456">
        <v>3</v>
      </c>
      <c r="V70" s="457">
        <f t="shared" si="10"/>
        <v>277</v>
      </c>
      <c r="W70" s="10" t="s">
        <v>930</v>
      </c>
      <c r="X70" s="94"/>
      <c r="Y70" s="94"/>
      <c r="Z70" s="94"/>
      <c r="AA70" s="94"/>
      <c r="AB70" s="94"/>
      <c r="AC70" s="10"/>
      <c r="AD70" s="10"/>
    </row>
    <row r="71" spans="1:30" ht="15">
      <c r="A71" s="451"/>
      <c r="B71" s="58"/>
      <c r="C71" s="458" t="s">
        <v>311</v>
      </c>
      <c r="D71" s="458" t="s">
        <v>312</v>
      </c>
      <c r="E71" s="399" t="s">
        <v>226</v>
      </c>
      <c r="F71" s="574">
        <v>1980</v>
      </c>
      <c r="G71" s="583" t="s">
        <v>182</v>
      </c>
      <c r="H71" s="459" t="s">
        <v>287</v>
      </c>
      <c r="I71" s="455" t="s">
        <v>180</v>
      </c>
      <c r="J71" s="57"/>
      <c r="K71" s="138"/>
      <c r="L71" s="138">
        <v>89</v>
      </c>
      <c r="M71" s="138">
        <v>88</v>
      </c>
      <c r="N71" s="138"/>
      <c r="O71" s="138">
        <v>99</v>
      </c>
      <c r="P71" s="138"/>
      <c r="Q71" s="138"/>
      <c r="R71" s="138"/>
      <c r="S71" s="138"/>
      <c r="T71" s="138"/>
      <c r="U71" s="456">
        <v>3</v>
      </c>
      <c r="V71" s="457">
        <f t="shared" si="10"/>
        <v>276</v>
      </c>
      <c r="W71" s="10" t="s">
        <v>930</v>
      </c>
      <c r="X71" s="94"/>
      <c r="Y71" s="94"/>
      <c r="Z71" s="94"/>
      <c r="AA71" s="94"/>
      <c r="AB71" s="94"/>
      <c r="AC71" s="10"/>
      <c r="AD71" s="10"/>
    </row>
    <row r="72" spans="1:30" ht="15">
      <c r="A72" s="451"/>
      <c r="B72" s="452"/>
      <c r="C72" s="458" t="s">
        <v>101</v>
      </c>
      <c r="D72" s="458" t="s">
        <v>22</v>
      </c>
      <c r="E72" s="399" t="s">
        <v>153</v>
      </c>
      <c r="F72" s="574">
        <v>1981</v>
      </c>
      <c r="G72" s="583" t="s">
        <v>182</v>
      </c>
      <c r="H72" s="454" t="s">
        <v>287</v>
      </c>
      <c r="I72" s="455" t="s">
        <v>180</v>
      </c>
      <c r="J72" s="452"/>
      <c r="K72" s="138">
        <v>83</v>
      </c>
      <c r="L72" s="138"/>
      <c r="M72" s="138"/>
      <c r="N72" s="138"/>
      <c r="O72" s="138"/>
      <c r="P72" s="138"/>
      <c r="Q72" s="138"/>
      <c r="R72" s="138"/>
      <c r="S72" s="138"/>
      <c r="T72" s="138">
        <v>147</v>
      </c>
      <c r="U72" s="456">
        <v>2</v>
      </c>
      <c r="V72" s="457">
        <f t="shared" si="10"/>
        <v>230</v>
      </c>
      <c r="W72" s="10" t="s">
        <v>930</v>
      </c>
      <c r="X72" s="94"/>
      <c r="Y72" s="94"/>
      <c r="Z72" s="94"/>
      <c r="AA72" s="94"/>
      <c r="AB72" s="94"/>
      <c r="AC72" s="10"/>
      <c r="AD72" s="10"/>
    </row>
    <row r="73" spans="1:30" ht="15">
      <c r="A73" s="451"/>
      <c r="B73" s="462"/>
      <c r="C73" s="463" t="s">
        <v>614</v>
      </c>
      <c r="D73" s="463" t="s">
        <v>188</v>
      </c>
      <c r="E73" s="403" t="s">
        <v>226</v>
      </c>
      <c r="F73" s="577" t="s">
        <v>441</v>
      </c>
      <c r="G73" s="592" t="s">
        <v>182</v>
      </c>
      <c r="H73" s="464" t="s">
        <v>287</v>
      </c>
      <c r="I73" s="455" t="s">
        <v>180</v>
      </c>
      <c r="J73" s="462"/>
      <c r="K73" s="465"/>
      <c r="L73" s="465"/>
      <c r="M73" s="465" t="s">
        <v>613</v>
      </c>
      <c r="N73" s="465"/>
      <c r="O73" s="138">
        <v>97</v>
      </c>
      <c r="P73" s="466"/>
      <c r="Q73" s="466"/>
      <c r="R73" s="466"/>
      <c r="S73" s="466"/>
      <c r="T73" s="466"/>
      <c r="U73" s="456">
        <v>2</v>
      </c>
      <c r="V73" s="457">
        <f t="shared" si="10"/>
        <v>182</v>
      </c>
      <c r="W73" s="10" t="s">
        <v>930</v>
      </c>
      <c r="X73" s="94"/>
      <c r="Y73" s="94"/>
      <c r="Z73" s="94"/>
      <c r="AA73" s="94"/>
      <c r="AB73" s="94"/>
      <c r="AC73" s="10"/>
      <c r="AD73" s="10"/>
    </row>
    <row r="74" spans="1:30" ht="15">
      <c r="A74" s="451"/>
      <c r="B74" s="467"/>
      <c r="C74" s="468" t="s">
        <v>240</v>
      </c>
      <c r="D74" s="468" t="s">
        <v>523</v>
      </c>
      <c r="E74" s="399" t="s">
        <v>178</v>
      </c>
      <c r="F74" s="573">
        <v>1988</v>
      </c>
      <c r="G74" s="593" t="s">
        <v>182</v>
      </c>
      <c r="H74" s="470" t="s">
        <v>287</v>
      </c>
      <c r="I74" s="455" t="s">
        <v>180</v>
      </c>
      <c r="J74" s="57"/>
      <c r="K74" s="138"/>
      <c r="L74" s="138"/>
      <c r="M74" s="138"/>
      <c r="N74" s="138"/>
      <c r="O74" s="138"/>
      <c r="P74" s="138">
        <v>53</v>
      </c>
      <c r="Q74" s="138"/>
      <c r="R74" s="138"/>
      <c r="S74" s="138"/>
      <c r="T74" s="138">
        <v>71</v>
      </c>
      <c r="U74" s="456">
        <v>2</v>
      </c>
      <c r="V74" s="457">
        <f t="shared" si="10"/>
        <v>124</v>
      </c>
      <c r="W74" s="10" t="s">
        <v>930</v>
      </c>
      <c r="X74" s="94"/>
      <c r="Y74" s="94"/>
      <c r="Z74" s="94"/>
      <c r="AA74" s="94"/>
      <c r="AB74" s="94"/>
      <c r="AC74" s="10"/>
      <c r="AD74" s="10"/>
    </row>
    <row r="75" spans="1:30" ht="15">
      <c r="A75" s="451"/>
      <c r="B75" s="17"/>
      <c r="C75" s="458" t="s">
        <v>44</v>
      </c>
      <c r="D75" s="458" t="s">
        <v>112</v>
      </c>
      <c r="E75" s="399" t="s">
        <v>113</v>
      </c>
      <c r="F75" s="574">
        <v>1984</v>
      </c>
      <c r="G75" s="583" t="s">
        <v>182</v>
      </c>
      <c r="H75" s="454" t="s">
        <v>287</v>
      </c>
      <c r="I75" s="455" t="s">
        <v>180</v>
      </c>
      <c r="J75" s="452"/>
      <c r="K75" s="138">
        <v>62</v>
      </c>
      <c r="L75" s="138"/>
      <c r="M75" s="138">
        <v>53</v>
      </c>
      <c r="N75" s="138"/>
      <c r="O75" s="138"/>
      <c r="P75" s="138"/>
      <c r="Q75" s="138"/>
      <c r="R75" s="138"/>
      <c r="S75" s="138"/>
      <c r="T75" s="138"/>
      <c r="U75" s="456">
        <v>2</v>
      </c>
      <c r="V75" s="457">
        <f t="shared" si="10"/>
        <v>115</v>
      </c>
      <c r="W75" s="10" t="s">
        <v>930</v>
      </c>
      <c r="X75" s="94"/>
      <c r="Y75" s="94"/>
      <c r="Z75" s="94"/>
      <c r="AA75" s="94"/>
      <c r="AB75" s="94"/>
      <c r="AC75" s="10"/>
      <c r="AD75" s="10"/>
    </row>
    <row r="76" spans="1:30" ht="15">
      <c r="A76" s="451"/>
      <c r="B76" s="471"/>
      <c r="C76" s="398" t="s">
        <v>384</v>
      </c>
      <c r="D76" s="398" t="s">
        <v>188</v>
      </c>
      <c r="E76" s="380" t="s">
        <v>389</v>
      </c>
      <c r="F76" s="549">
        <v>1977</v>
      </c>
      <c r="G76" s="583" t="s">
        <v>182</v>
      </c>
      <c r="H76" s="454" t="s">
        <v>287</v>
      </c>
      <c r="I76" s="455" t="s">
        <v>180</v>
      </c>
      <c r="J76" s="102"/>
      <c r="K76" s="138"/>
      <c r="L76" s="138"/>
      <c r="M76" s="138"/>
      <c r="N76" s="138">
        <v>26</v>
      </c>
      <c r="O76" s="466"/>
      <c r="P76" s="466"/>
      <c r="Q76" s="466"/>
      <c r="R76" s="466"/>
      <c r="S76" s="137">
        <v>52</v>
      </c>
      <c r="T76" s="466"/>
      <c r="U76" s="456">
        <v>2</v>
      </c>
      <c r="V76" s="457">
        <f t="shared" si="10"/>
        <v>78</v>
      </c>
      <c r="W76" s="10" t="s">
        <v>930</v>
      </c>
      <c r="X76" s="94"/>
      <c r="Y76" s="94"/>
      <c r="Z76" s="94"/>
      <c r="AA76" s="94"/>
      <c r="AB76" s="94"/>
      <c r="AC76" s="10"/>
      <c r="AD76" s="10"/>
    </row>
    <row r="77" spans="1:30" ht="15">
      <c r="A77" s="451"/>
      <c r="B77" s="58"/>
      <c r="C77" s="458" t="s">
        <v>361</v>
      </c>
      <c r="D77" s="458" t="s">
        <v>362</v>
      </c>
      <c r="E77" s="399" t="s">
        <v>189</v>
      </c>
      <c r="F77" s="574">
        <v>1981</v>
      </c>
      <c r="G77" s="583" t="s">
        <v>182</v>
      </c>
      <c r="H77" s="459" t="s">
        <v>287</v>
      </c>
      <c r="I77" s="455" t="s">
        <v>180</v>
      </c>
      <c r="J77" s="57"/>
      <c r="K77" s="138"/>
      <c r="L77" s="138">
        <v>21</v>
      </c>
      <c r="M77" s="138"/>
      <c r="N77" s="138"/>
      <c r="O77" s="138"/>
      <c r="P77" s="138">
        <v>22</v>
      </c>
      <c r="Q77" s="138"/>
      <c r="R77" s="138"/>
      <c r="S77" s="138"/>
      <c r="T77" s="138"/>
      <c r="U77" s="456">
        <v>2</v>
      </c>
      <c r="V77" s="457">
        <f t="shared" si="10"/>
        <v>43</v>
      </c>
      <c r="W77" s="10" t="s">
        <v>930</v>
      </c>
      <c r="X77" s="94"/>
      <c r="Y77" s="94"/>
      <c r="Z77" s="94"/>
      <c r="AA77" s="94"/>
      <c r="AB77" s="94"/>
      <c r="AC77" s="10"/>
      <c r="AD77" s="10"/>
    </row>
    <row r="78" spans="1:30" ht="15">
      <c r="A78" s="472"/>
      <c r="B78" s="472"/>
      <c r="C78" s="486" t="s">
        <v>665</v>
      </c>
      <c r="D78" s="486" t="s">
        <v>188</v>
      </c>
      <c r="E78" s="512" t="s">
        <v>931</v>
      </c>
      <c r="F78" s="511" t="s">
        <v>932</v>
      </c>
      <c r="G78" s="594" t="s">
        <v>182</v>
      </c>
      <c r="H78" s="473" t="s">
        <v>287</v>
      </c>
      <c r="I78" s="472" t="s">
        <v>180</v>
      </c>
      <c r="J78" s="472"/>
      <c r="K78" s="474"/>
      <c r="L78" s="474"/>
      <c r="M78" s="474"/>
      <c r="N78" s="474"/>
      <c r="O78" s="474"/>
      <c r="P78" s="474"/>
      <c r="Q78" s="474"/>
      <c r="R78" s="475"/>
      <c r="S78" s="475"/>
      <c r="T78" s="475" t="s">
        <v>933</v>
      </c>
      <c r="U78" s="456">
        <v>1</v>
      </c>
      <c r="V78" s="457">
        <f t="shared" si="10"/>
        <v>200</v>
      </c>
      <c r="W78" s="10" t="s">
        <v>930</v>
      </c>
      <c r="X78" s="94"/>
      <c r="Y78" s="94"/>
      <c r="Z78" s="94"/>
      <c r="AA78" s="94"/>
      <c r="AB78" s="94"/>
      <c r="AC78" s="10"/>
      <c r="AD78" s="10"/>
    </row>
    <row r="79" spans="1:30" ht="15">
      <c r="A79" s="476"/>
      <c r="B79" s="469"/>
      <c r="C79" s="477" t="s">
        <v>934</v>
      </c>
      <c r="D79" s="477" t="s">
        <v>80</v>
      </c>
      <c r="E79" s="411" t="s">
        <v>931</v>
      </c>
      <c r="F79" s="99" t="s">
        <v>932</v>
      </c>
      <c r="G79" s="593" t="s">
        <v>182</v>
      </c>
      <c r="H79" s="470" t="s">
        <v>287</v>
      </c>
      <c r="I79" s="478" t="s">
        <v>180</v>
      </c>
      <c r="J79" s="469"/>
      <c r="K79" s="137"/>
      <c r="L79" s="137"/>
      <c r="M79" s="137"/>
      <c r="N79" s="137"/>
      <c r="O79" s="137"/>
      <c r="P79" s="137"/>
      <c r="Q79" s="137"/>
      <c r="R79" s="137"/>
      <c r="S79" s="137"/>
      <c r="T79" s="137" t="s">
        <v>935</v>
      </c>
      <c r="U79" s="456">
        <v>1</v>
      </c>
      <c r="V79" s="457">
        <f t="shared" si="10"/>
        <v>199</v>
      </c>
      <c r="W79" s="10" t="s">
        <v>930</v>
      </c>
      <c r="X79" s="94"/>
      <c r="Y79" s="94"/>
      <c r="Z79" s="94"/>
      <c r="AA79" s="94"/>
      <c r="AB79" s="94"/>
      <c r="AC79" s="10"/>
      <c r="AD79" s="10"/>
    </row>
    <row r="80" spans="1:30" ht="15">
      <c r="A80" s="476"/>
      <c r="B80" s="469"/>
      <c r="C80" s="477" t="s">
        <v>941</v>
      </c>
      <c r="D80" s="477" t="s">
        <v>594</v>
      </c>
      <c r="E80" s="411" t="s">
        <v>942</v>
      </c>
      <c r="F80" s="99" t="s">
        <v>425</v>
      </c>
      <c r="G80" s="593" t="s">
        <v>182</v>
      </c>
      <c r="H80" s="470" t="s">
        <v>287</v>
      </c>
      <c r="I80" s="478" t="s">
        <v>180</v>
      </c>
      <c r="J80" s="469"/>
      <c r="K80" s="137"/>
      <c r="L80" s="137"/>
      <c r="M80" s="137"/>
      <c r="N80" s="137"/>
      <c r="O80" s="137"/>
      <c r="P80" s="137"/>
      <c r="Q80" s="137"/>
      <c r="R80" s="137"/>
      <c r="S80" s="137"/>
      <c r="T80" s="137" t="s">
        <v>943</v>
      </c>
      <c r="U80" s="456">
        <v>1</v>
      </c>
      <c r="V80" s="457">
        <f t="shared" si="10"/>
        <v>190</v>
      </c>
      <c r="W80" s="10" t="s">
        <v>930</v>
      </c>
      <c r="X80" s="94"/>
      <c r="Y80" s="94"/>
      <c r="Z80" s="94"/>
      <c r="AA80" s="94"/>
      <c r="AB80" s="94"/>
      <c r="AC80" s="10"/>
      <c r="AD80" s="10"/>
    </row>
    <row r="81" spans="1:30" ht="15">
      <c r="A81" s="476"/>
      <c r="B81" s="469"/>
      <c r="C81" s="477" t="s">
        <v>948</v>
      </c>
      <c r="D81" s="477" t="s">
        <v>949</v>
      </c>
      <c r="E81" s="411" t="s">
        <v>258</v>
      </c>
      <c r="F81" s="99" t="s">
        <v>444</v>
      </c>
      <c r="G81" s="593" t="s">
        <v>182</v>
      </c>
      <c r="H81" s="470" t="s">
        <v>287</v>
      </c>
      <c r="I81" s="478" t="s">
        <v>180</v>
      </c>
      <c r="J81" s="469"/>
      <c r="K81" s="137"/>
      <c r="L81" s="137"/>
      <c r="M81" s="137"/>
      <c r="N81" s="137"/>
      <c r="O81" s="137"/>
      <c r="P81" s="137"/>
      <c r="Q81" s="137"/>
      <c r="R81" s="137"/>
      <c r="S81" s="137"/>
      <c r="T81" s="137" t="s">
        <v>950</v>
      </c>
      <c r="U81" s="456">
        <v>1</v>
      </c>
      <c r="V81" s="457">
        <f t="shared" si="10"/>
        <v>188</v>
      </c>
      <c r="W81" s="10" t="s">
        <v>930</v>
      </c>
      <c r="X81" s="94"/>
      <c r="Y81" s="94"/>
      <c r="Z81" s="94"/>
      <c r="AA81" s="94"/>
      <c r="AB81" s="94"/>
      <c r="AC81" s="10"/>
      <c r="AD81" s="10"/>
    </row>
    <row r="82" spans="1:30" ht="15">
      <c r="A82" s="476"/>
      <c r="B82" s="469"/>
      <c r="C82" s="477" t="s">
        <v>960</v>
      </c>
      <c r="D82" s="477" t="s">
        <v>188</v>
      </c>
      <c r="E82" s="411" t="s">
        <v>344</v>
      </c>
      <c r="F82" s="99" t="s">
        <v>440</v>
      </c>
      <c r="G82" s="593" t="s">
        <v>182</v>
      </c>
      <c r="H82" s="470" t="s">
        <v>287</v>
      </c>
      <c r="I82" s="478" t="s">
        <v>180</v>
      </c>
      <c r="J82" s="469"/>
      <c r="K82" s="137"/>
      <c r="L82" s="137"/>
      <c r="M82" s="137"/>
      <c r="N82" s="137"/>
      <c r="O82" s="137"/>
      <c r="P82" s="137"/>
      <c r="Q82" s="137"/>
      <c r="R82" s="137"/>
      <c r="S82" s="137"/>
      <c r="T82" s="137" t="s">
        <v>961</v>
      </c>
      <c r="U82" s="456">
        <v>1</v>
      </c>
      <c r="V82" s="457">
        <f t="shared" si="10"/>
        <v>181</v>
      </c>
      <c r="W82" s="10" t="s">
        <v>930</v>
      </c>
      <c r="X82" s="94"/>
      <c r="Y82" s="94"/>
      <c r="Z82" s="94"/>
      <c r="AA82" s="94"/>
      <c r="AB82" s="94"/>
      <c r="AC82" s="10"/>
      <c r="AD82" s="10"/>
    </row>
    <row r="83" spans="1:30" ht="15">
      <c r="A83" s="476"/>
      <c r="B83" s="469"/>
      <c r="C83" s="477" t="s">
        <v>971</v>
      </c>
      <c r="D83" s="477" t="s">
        <v>108</v>
      </c>
      <c r="E83" s="411" t="s">
        <v>178</v>
      </c>
      <c r="F83" s="99" t="s">
        <v>468</v>
      </c>
      <c r="G83" s="593" t="s">
        <v>182</v>
      </c>
      <c r="H83" s="470" t="s">
        <v>287</v>
      </c>
      <c r="I83" s="478" t="s">
        <v>180</v>
      </c>
      <c r="J83" s="469"/>
      <c r="K83" s="137"/>
      <c r="L83" s="137"/>
      <c r="M83" s="137"/>
      <c r="N83" s="137"/>
      <c r="O83" s="137"/>
      <c r="P83" s="137"/>
      <c r="Q83" s="137"/>
      <c r="R83" s="137"/>
      <c r="S83" s="137"/>
      <c r="T83" s="137" t="s">
        <v>972</v>
      </c>
      <c r="U83" s="456">
        <v>1</v>
      </c>
      <c r="V83" s="457">
        <f t="shared" si="10"/>
        <v>164</v>
      </c>
      <c r="W83" s="10" t="s">
        <v>930</v>
      </c>
      <c r="X83" s="94"/>
      <c r="Y83" s="94"/>
      <c r="Z83" s="94"/>
      <c r="AA83" s="94"/>
      <c r="AB83" s="94"/>
      <c r="AC83" s="10"/>
      <c r="AD83" s="10"/>
    </row>
    <row r="84" spans="1:30" ht="15">
      <c r="A84" s="476"/>
      <c r="B84" s="469"/>
      <c r="C84" s="477" t="s">
        <v>980</v>
      </c>
      <c r="D84" s="477" t="s">
        <v>200</v>
      </c>
      <c r="E84" s="411" t="s">
        <v>68</v>
      </c>
      <c r="F84" s="99" t="s">
        <v>673</v>
      </c>
      <c r="G84" s="593" t="s">
        <v>182</v>
      </c>
      <c r="H84" s="470" t="s">
        <v>287</v>
      </c>
      <c r="I84" s="478" t="s">
        <v>180</v>
      </c>
      <c r="J84" s="469"/>
      <c r="K84" s="137"/>
      <c r="L84" s="137"/>
      <c r="M84" s="137"/>
      <c r="N84" s="137"/>
      <c r="O84" s="137"/>
      <c r="P84" s="137"/>
      <c r="Q84" s="137"/>
      <c r="R84" s="137"/>
      <c r="S84" s="137"/>
      <c r="T84" s="137" t="s">
        <v>981</v>
      </c>
      <c r="U84" s="456">
        <v>1</v>
      </c>
      <c r="V84" s="457">
        <f t="shared" si="10"/>
        <v>156</v>
      </c>
      <c r="W84" s="10" t="s">
        <v>930</v>
      </c>
      <c r="X84" s="94"/>
      <c r="Y84" s="94"/>
      <c r="Z84" s="94"/>
      <c r="AA84" s="94"/>
      <c r="AB84" s="94"/>
      <c r="AC84" s="10"/>
      <c r="AD84" s="10"/>
    </row>
    <row r="85" spans="1:30" ht="15">
      <c r="A85" s="476"/>
      <c r="B85" s="469"/>
      <c r="C85" s="477" t="s">
        <v>984</v>
      </c>
      <c r="D85" s="477" t="s">
        <v>63</v>
      </c>
      <c r="E85" s="411" t="s">
        <v>872</v>
      </c>
      <c r="F85" s="99" t="s">
        <v>463</v>
      </c>
      <c r="G85" s="593" t="s">
        <v>182</v>
      </c>
      <c r="H85" s="470" t="s">
        <v>287</v>
      </c>
      <c r="I85" s="478" t="s">
        <v>180</v>
      </c>
      <c r="J85" s="469"/>
      <c r="K85" s="137"/>
      <c r="L85" s="137"/>
      <c r="M85" s="137"/>
      <c r="N85" s="137"/>
      <c r="O85" s="137"/>
      <c r="P85" s="137"/>
      <c r="Q85" s="137"/>
      <c r="R85" s="137"/>
      <c r="S85" s="137"/>
      <c r="T85" s="137" t="s">
        <v>985</v>
      </c>
      <c r="U85" s="456">
        <v>1</v>
      </c>
      <c r="V85" s="457">
        <f t="shared" si="10"/>
        <v>154</v>
      </c>
      <c r="W85" s="10" t="s">
        <v>930</v>
      </c>
      <c r="X85" s="94"/>
      <c r="Y85" s="94"/>
      <c r="Z85" s="94"/>
      <c r="AA85" s="94"/>
      <c r="AB85" s="94"/>
      <c r="AC85" s="10"/>
      <c r="AD85" s="10"/>
    </row>
    <row r="86" spans="1:30" ht="15">
      <c r="A86" s="476"/>
      <c r="B86" s="469"/>
      <c r="C86" s="477" t="s">
        <v>986</v>
      </c>
      <c r="D86" s="477" t="s">
        <v>987</v>
      </c>
      <c r="E86" s="411" t="s">
        <v>178</v>
      </c>
      <c r="F86" s="99" t="s">
        <v>450</v>
      </c>
      <c r="G86" s="593" t="s">
        <v>182</v>
      </c>
      <c r="H86" s="470" t="s">
        <v>287</v>
      </c>
      <c r="I86" s="478" t="s">
        <v>180</v>
      </c>
      <c r="J86" s="469"/>
      <c r="K86" s="137"/>
      <c r="L86" s="137"/>
      <c r="M86" s="137"/>
      <c r="N86" s="137"/>
      <c r="O86" s="137"/>
      <c r="P86" s="137"/>
      <c r="Q86" s="137"/>
      <c r="R86" s="137"/>
      <c r="S86" s="137"/>
      <c r="T86" s="137" t="s">
        <v>988</v>
      </c>
      <c r="U86" s="456">
        <v>1</v>
      </c>
      <c r="V86" s="457">
        <f t="shared" si="10"/>
        <v>152</v>
      </c>
      <c r="W86" s="10" t="s">
        <v>930</v>
      </c>
      <c r="X86" s="94"/>
      <c r="Y86" s="94"/>
      <c r="Z86" s="94"/>
      <c r="AA86" s="94"/>
      <c r="AB86" s="94"/>
      <c r="AC86" s="10"/>
      <c r="AD86" s="10"/>
    </row>
    <row r="87" spans="1:30" ht="15">
      <c r="A87" s="476"/>
      <c r="B87" s="469"/>
      <c r="C87" s="477" t="s">
        <v>992</v>
      </c>
      <c r="D87" s="477" t="s">
        <v>202</v>
      </c>
      <c r="E87" s="411" t="s">
        <v>178</v>
      </c>
      <c r="F87" s="99" t="s">
        <v>444</v>
      </c>
      <c r="G87" s="593" t="s">
        <v>182</v>
      </c>
      <c r="H87" s="470" t="s">
        <v>287</v>
      </c>
      <c r="I87" s="478" t="s">
        <v>180</v>
      </c>
      <c r="J87" s="469"/>
      <c r="K87" s="137"/>
      <c r="L87" s="137"/>
      <c r="M87" s="137"/>
      <c r="N87" s="137"/>
      <c r="O87" s="137"/>
      <c r="P87" s="137"/>
      <c r="Q87" s="137"/>
      <c r="R87" s="137"/>
      <c r="S87" s="137"/>
      <c r="T87" s="137" t="s">
        <v>993</v>
      </c>
      <c r="U87" s="456">
        <v>1</v>
      </c>
      <c r="V87" s="457">
        <f t="shared" si="10"/>
        <v>149</v>
      </c>
      <c r="W87" s="10" t="s">
        <v>930</v>
      </c>
      <c r="X87" s="94"/>
      <c r="Y87" s="94"/>
      <c r="Z87" s="94"/>
      <c r="AA87" s="94"/>
      <c r="AB87" s="94"/>
      <c r="AC87" s="10"/>
      <c r="AD87" s="10"/>
    </row>
    <row r="88" spans="1:30" ht="15">
      <c r="A88" s="476"/>
      <c r="B88" s="469"/>
      <c r="C88" s="477" t="s">
        <v>999</v>
      </c>
      <c r="D88" s="477" t="s">
        <v>220</v>
      </c>
      <c r="E88" s="411" t="s">
        <v>344</v>
      </c>
      <c r="F88" s="99" t="s">
        <v>936</v>
      </c>
      <c r="G88" s="593" t="s">
        <v>182</v>
      </c>
      <c r="H88" s="470" t="s">
        <v>287</v>
      </c>
      <c r="I88" s="478" t="s">
        <v>180</v>
      </c>
      <c r="J88" s="469"/>
      <c r="K88" s="137"/>
      <c r="L88" s="137"/>
      <c r="M88" s="137"/>
      <c r="N88" s="137"/>
      <c r="O88" s="137"/>
      <c r="P88" s="137"/>
      <c r="Q88" s="137"/>
      <c r="R88" s="137"/>
      <c r="S88" s="137"/>
      <c r="T88" s="137" t="s">
        <v>1000</v>
      </c>
      <c r="U88" s="456">
        <v>1</v>
      </c>
      <c r="V88" s="457">
        <f t="shared" si="10"/>
        <v>144</v>
      </c>
      <c r="W88" s="10" t="s">
        <v>930</v>
      </c>
      <c r="X88" s="94"/>
      <c r="Y88" s="94"/>
      <c r="Z88" s="94"/>
      <c r="AA88" s="94"/>
      <c r="AB88" s="94"/>
      <c r="AC88" s="10"/>
      <c r="AD88" s="10"/>
    </row>
    <row r="89" spans="1:30" ht="15">
      <c r="A89" s="476"/>
      <c r="B89" s="469"/>
      <c r="C89" s="477" t="s">
        <v>630</v>
      </c>
      <c r="D89" s="477" t="s">
        <v>110</v>
      </c>
      <c r="E89" s="411" t="s">
        <v>1009</v>
      </c>
      <c r="F89" s="99" t="s">
        <v>444</v>
      </c>
      <c r="G89" s="593" t="s">
        <v>182</v>
      </c>
      <c r="H89" s="470" t="s">
        <v>287</v>
      </c>
      <c r="I89" s="478" t="s">
        <v>180</v>
      </c>
      <c r="J89" s="469"/>
      <c r="K89" s="137"/>
      <c r="L89" s="137"/>
      <c r="M89" s="137"/>
      <c r="N89" s="137"/>
      <c r="O89" s="137"/>
      <c r="P89" s="137"/>
      <c r="Q89" s="137"/>
      <c r="R89" s="137"/>
      <c r="S89" s="137"/>
      <c r="T89" s="137" t="s">
        <v>1010</v>
      </c>
      <c r="U89" s="456">
        <v>1</v>
      </c>
      <c r="V89" s="457">
        <f t="shared" si="10"/>
        <v>138</v>
      </c>
      <c r="W89" s="10" t="s">
        <v>930</v>
      </c>
      <c r="X89" s="94"/>
      <c r="Y89" s="94"/>
      <c r="Z89" s="94"/>
      <c r="AA89" s="94"/>
      <c r="AB89" s="94"/>
      <c r="AC89" s="10"/>
      <c r="AD89" s="10"/>
    </row>
    <row r="90" spans="1:30" ht="15">
      <c r="A90" s="476"/>
      <c r="B90" s="469"/>
      <c r="C90" s="477" t="s">
        <v>1017</v>
      </c>
      <c r="D90" s="477" t="s">
        <v>208</v>
      </c>
      <c r="E90" s="411" t="s">
        <v>1011</v>
      </c>
      <c r="F90" s="99" t="s">
        <v>440</v>
      </c>
      <c r="G90" s="593" t="s">
        <v>182</v>
      </c>
      <c r="H90" s="470" t="s">
        <v>287</v>
      </c>
      <c r="I90" s="478" t="s">
        <v>180</v>
      </c>
      <c r="J90" s="469"/>
      <c r="K90" s="137"/>
      <c r="L90" s="137"/>
      <c r="M90" s="137"/>
      <c r="N90" s="137"/>
      <c r="O90" s="137"/>
      <c r="P90" s="137"/>
      <c r="Q90" s="137"/>
      <c r="R90" s="137"/>
      <c r="S90" s="137"/>
      <c r="T90" s="137" t="s">
        <v>1018</v>
      </c>
      <c r="U90" s="456">
        <v>1</v>
      </c>
      <c r="V90" s="457">
        <f t="shared" si="10"/>
        <v>133</v>
      </c>
      <c r="W90" s="10" t="s">
        <v>930</v>
      </c>
      <c r="X90" s="94"/>
      <c r="Y90" s="94"/>
      <c r="Z90" s="94"/>
      <c r="AA90" s="94"/>
      <c r="AB90" s="94"/>
      <c r="AC90" s="10"/>
      <c r="AD90" s="10"/>
    </row>
    <row r="91" spans="1:30" ht="15">
      <c r="A91" s="476"/>
      <c r="B91" s="469"/>
      <c r="C91" s="477" t="s">
        <v>1023</v>
      </c>
      <c r="D91" s="477" t="s">
        <v>362</v>
      </c>
      <c r="E91" s="411" t="s">
        <v>862</v>
      </c>
      <c r="F91" s="99" t="s">
        <v>673</v>
      </c>
      <c r="G91" s="593" t="s">
        <v>182</v>
      </c>
      <c r="H91" s="470" t="s">
        <v>287</v>
      </c>
      <c r="I91" s="478" t="s">
        <v>180</v>
      </c>
      <c r="J91" s="469"/>
      <c r="K91" s="137"/>
      <c r="L91" s="137"/>
      <c r="M91" s="137"/>
      <c r="N91" s="137"/>
      <c r="O91" s="137"/>
      <c r="P91" s="137"/>
      <c r="Q91" s="137"/>
      <c r="R91" s="137"/>
      <c r="S91" s="137"/>
      <c r="T91" s="137" t="s">
        <v>1024</v>
      </c>
      <c r="U91" s="456">
        <v>1</v>
      </c>
      <c r="V91" s="457">
        <f t="shared" si="10"/>
        <v>130</v>
      </c>
      <c r="W91" s="10" t="s">
        <v>930</v>
      </c>
      <c r="X91" s="94"/>
      <c r="Y91" s="94"/>
      <c r="Z91" s="94"/>
      <c r="AA91" s="94"/>
      <c r="AB91" s="94"/>
      <c r="AC91" s="10"/>
      <c r="AD91" s="10"/>
    </row>
    <row r="92" spans="1:30" ht="15">
      <c r="A92" s="476"/>
      <c r="B92" s="469"/>
      <c r="C92" s="477" t="s">
        <v>25</v>
      </c>
      <c r="D92" s="477" t="s">
        <v>739</v>
      </c>
      <c r="E92" s="411" t="s">
        <v>68</v>
      </c>
      <c r="F92" s="99" t="s">
        <v>977</v>
      </c>
      <c r="G92" s="593" t="s">
        <v>182</v>
      </c>
      <c r="H92" s="470" t="s">
        <v>287</v>
      </c>
      <c r="I92" s="478" t="s">
        <v>180</v>
      </c>
      <c r="J92" s="469"/>
      <c r="K92" s="137"/>
      <c r="L92" s="137"/>
      <c r="M92" s="137"/>
      <c r="N92" s="137"/>
      <c r="O92" s="137"/>
      <c r="P92" s="137"/>
      <c r="Q92" s="137"/>
      <c r="R92" s="137"/>
      <c r="S92" s="137"/>
      <c r="T92" s="137" t="s">
        <v>1028</v>
      </c>
      <c r="U92" s="456">
        <v>1</v>
      </c>
      <c r="V92" s="457">
        <f t="shared" si="10"/>
        <v>128</v>
      </c>
      <c r="W92" s="10" t="s">
        <v>930</v>
      </c>
      <c r="X92" s="94"/>
      <c r="Y92" s="94"/>
      <c r="Z92" s="94"/>
      <c r="AA92" s="94"/>
      <c r="AB92" s="94"/>
      <c r="AC92" s="10"/>
      <c r="AD92" s="10"/>
    </row>
    <row r="93" spans="1:30" ht="15">
      <c r="A93" s="476"/>
      <c r="B93" s="469"/>
      <c r="C93" s="477" t="s">
        <v>1032</v>
      </c>
      <c r="D93" s="477" t="s">
        <v>237</v>
      </c>
      <c r="E93" s="411" t="s">
        <v>931</v>
      </c>
      <c r="F93" s="99" t="s">
        <v>440</v>
      </c>
      <c r="G93" s="593" t="s">
        <v>182</v>
      </c>
      <c r="H93" s="470" t="s">
        <v>287</v>
      </c>
      <c r="I93" s="478" t="s">
        <v>180</v>
      </c>
      <c r="J93" s="469"/>
      <c r="K93" s="137"/>
      <c r="L93" s="137"/>
      <c r="M93" s="137"/>
      <c r="N93" s="137"/>
      <c r="O93" s="137"/>
      <c r="P93" s="137"/>
      <c r="Q93" s="137"/>
      <c r="R93" s="137"/>
      <c r="S93" s="137"/>
      <c r="T93" s="137" t="s">
        <v>1033</v>
      </c>
      <c r="U93" s="456">
        <v>1</v>
      </c>
      <c r="V93" s="457">
        <f t="shared" si="10"/>
        <v>126</v>
      </c>
      <c r="W93" s="10" t="s">
        <v>930</v>
      </c>
      <c r="X93" s="94"/>
      <c r="Y93" s="94"/>
      <c r="Z93" s="94"/>
      <c r="AA93" s="94"/>
      <c r="AB93" s="94"/>
      <c r="AC93" s="10"/>
      <c r="AD93" s="10"/>
    </row>
    <row r="94" spans="1:30" ht="15">
      <c r="A94" s="451"/>
      <c r="B94" s="472"/>
      <c r="C94" s="486" t="s">
        <v>745</v>
      </c>
      <c r="D94" s="486" t="s">
        <v>177</v>
      </c>
      <c r="E94" s="512" t="s">
        <v>203</v>
      </c>
      <c r="F94" s="511" t="s">
        <v>468</v>
      </c>
      <c r="G94" s="594" t="s">
        <v>182</v>
      </c>
      <c r="H94" s="473" t="s">
        <v>287</v>
      </c>
      <c r="I94" s="455" t="s">
        <v>180</v>
      </c>
      <c r="J94" s="472"/>
      <c r="K94" s="461"/>
      <c r="L94" s="461"/>
      <c r="M94" s="461"/>
      <c r="N94" s="461"/>
      <c r="O94" s="461"/>
      <c r="P94" s="461"/>
      <c r="Q94" s="461"/>
      <c r="R94" s="461"/>
      <c r="S94" s="461">
        <v>126</v>
      </c>
      <c r="T94" s="461"/>
      <c r="U94" s="456">
        <v>1</v>
      </c>
      <c r="V94" s="457">
        <f t="shared" si="10"/>
        <v>126</v>
      </c>
      <c r="W94" s="10" t="s">
        <v>930</v>
      </c>
      <c r="X94" s="94"/>
      <c r="Y94" s="94"/>
      <c r="Z94" s="94"/>
      <c r="AA94" s="94"/>
      <c r="AB94" s="94"/>
      <c r="AC94" s="10"/>
      <c r="AD94" s="10"/>
    </row>
    <row r="95" spans="1:30" ht="15">
      <c r="A95" s="451"/>
      <c r="B95" s="472"/>
      <c r="C95" s="486" t="s">
        <v>131</v>
      </c>
      <c r="D95" s="486" t="s">
        <v>177</v>
      </c>
      <c r="E95" s="515" t="s">
        <v>746</v>
      </c>
      <c r="F95" s="547"/>
      <c r="G95" s="595" t="s">
        <v>182</v>
      </c>
      <c r="H95" s="480" t="s">
        <v>287</v>
      </c>
      <c r="I95" s="455" t="s">
        <v>180</v>
      </c>
      <c r="J95" s="479"/>
      <c r="K95" s="481"/>
      <c r="L95" s="481"/>
      <c r="M95" s="481"/>
      <c r="N95" s="481"/>
      <c r="O95" s="481"/>
      <c r="P95" s="481"/>
      <c r="Q95" s="481"/>
      <c r="R95" s="461"/>
      <c r="S95" s="461">
        <v>125</v>
      </c>
      <c r="T95" s="461"/>
      <c r="U95" s="456">
        <v>1</v>
      </c>
      <c r="V95" s="457">
        <f t="shared" si="10"/>
        <v>125</v>
      </c>
      <c r="W95" s="10" t="s">
        <v>930</v>
      </c>
      <c r="X95" s="94"/>
      <c r="Y95" s="94"/>
      <c r="Z95" s="94"/>
      <c r="AA95" s="94"/>
      <c r="AB95" s="94"/>
      <c r="AC95" s="10"/>
      <c r="AD95" s="10"/>
    </row>
    <row r="96" spans="1:30" ht="15">
      <c r="A96" s="476"/>
      <c r="B96" s="469"/>
      <c r="C96" s="477" t="s">
        <v>1045</v>
      </c>
      <c r="D96" s="477" t="s">
        <v>223</v>
      </c>
      <c r="E96" s="411" t="s">
        <v>1046</v>
      </c>
      <c r="F96" s="99" t="s">
        <v>440</v>
      </c>
      <c r="G96" s="593" t="s">
        <v>182</v>
      </c>
      <c r="H96" s="470" t="s">
        <v>287</v>
      </c>
      <c r="I96" s="478" t="s">
        <v>180</v>
      </c>
      <c r="J96" s="469"/>
      <c r="K96" s="137"/>
      <c r="L96" s="137"/>
      <c r="M96" s="137"/>
      <c r="N96" s="137"/>
      <c r="O96" s="137"/>
      <c r="P96" s="137"/>
      <c r="Q96" s="137"/>
      <c r="R96" s="137"/>
      <c r="S96" s="137"/>
      <c r="T96" s="137" t="s">
        <v>1047</v>
      </c>
      <c r="U96" s="456">
        <v>1</v>
      </c>
      <c r="V96" s="457">
        <f t="shared" si="10"/>
        <v>116</v>
      </c>
      <c r="W96" s="10" t="s">
        <v>930</v>
      </c>
      <c r="X96" s="94"/>
      <c r="Y96" s="94"/>
      <c r="Z96" s="94"/>
      <c r="AA96" s="94"/>
      <c r="AB96" s="94"/>
      <c r="AC96" s="10"/>
      <c r="AD96" s="10"/>
    </row>
    <row r="97" spans="1:30" ht="15">
      <c r="A97" s="476"/>
      <c r="B97" s="469"/>
      <c r="C97" s="477" t="s">
        <v>151</v>
      </c>
      <c r="D97" s="477" t="s">
        <v>227</v>
      </c>
      <c r="E97" s="411" t="s">
        <v>938</v>
      </c>
      <c r="F97" s="99" t="s">
        <v>425</v>
      </c>
      <c r="G97" s="593" t="s">
        <v>182</v>
      </c>
      <c r="H97" s="470" t="s">
        <v>287</v>
      </c>
      <c r="I97" s="478" t="s">
        <v>180</v>
      </c>
      <c r="J97" s="469"/>
      <c r="K97" s="137"/>
      <c r="L97" s="137"/>
      <c r="M97" s="137"/>
      <c r="N97" s="137"/>
      <c r="O97" s="137"/>
      <c r="P97" s="137"/>
      <c r="Q97" s="137"/>
      <c r="R97" s="137"/>
      <c r="S97" s="137"/>
      <c r="T97" s="137" t="s">
        <v>1064</v>
      </c>
      <c r="U97" s="456">
        <v>1</v>
      </c>
      <c r="V97" s="457">
        <f t="shared" si="10"/>
        <v>104</v>
      </c>
      <c r="W97" s="10" t="s">
        <v>930</v>
      </c>
      <c r="X97" s="94"/>
      <c r="Y97" s="94"/>
      <c r="Z97" s="94"/>
      <c r="AA97" s="94"/>
      <c r="AB97" s="94"/>
      <c r="AC97" s="10"/>
      <c r="AD97" s="10"/>
    </row>
    <row r="98" spans="1:30" ht="15">
      <c r="A98" s="476"/>
      <c r="B98" s="469"/>
      <c r="C98" s="477" t="s">
        <v>1066</v>
      </c>
      <c r="D98" s="477" t="s">
        <v>418</v>
      </c>
      <c r="E98" s="411" t="s">
        <v>1067</v>
      </c>
      <c r="F98" s="99" t="s">
        <v>994</v>
      </c>
      <c r="G98" s="593" t="s">
        <v>182</v>
      </c>
      <c r="H98" s="470" t="s">
        <v>287</v>
      </c>
      <c r="I98" s="478" t="s">
        <v>180</v>
      </c>
      <c r="J98" s="469"/>
      <c r="K98" s="137"/>
      <c r="L98" s="137"/>
      <c r="M98" s="137"/>
      <c r="N98" s="137"/>
      <c r="O98" s="137"/>
      <c r="P98" s="137"/>
      <c r="Q98" s="137"/>
      <c r="R98" s="137"/>
      <c r="S98" s="137"/>
      <c r="T98" s="137" t="s">
        <v>1068</v>
      </c>
      <c r="U98" s="456">
        <v>1</v>
      </c>
      <c r="V98" s="457">
        <f t="shared" si="10"/>
        <v>103</v>
      </c>
      <c r="W98" s="10" t="s">
        <v>930</v>
      </c>
      <c r="X98" s="94"/>
      <c r="Y98" s="94"/>
      <c r="Z98" s="94"/>
      <c r="AA98" s="94"/>
      <c r="AB98" s="94"/>
      <c r="AC98" s="10"/>
      <c r="AD98" s="10"/>
    </row>
    <row r="99" spans="1:30" ht="15">
      <c r="A99" s="476"/>
      <c r="B99" s="469"/>
      <c r="C99" s="477" t="s">
        <v>294</v>
      </c>
      <c r="D99" s="477" t="s">
        <v>1076</v>
      </c>
      <c r="E99" s="411" t="s">
        <v>931</v>
      </c>
      <c r="F99" s="99" t="s">
        <v>1077</v>
      </c>
      <c r="G99" s="593" t="s">
        <v>182</v>
      </c>
      <c r="H99" s="470" t="s">
        <v>287</v>
      </c>
      <c r="I99" s="478" t="s">
        <v>180</v>
      </c>
      <c r="J99" s="469"/>
      <c r="K99" s="137"/>
      <c r="L99" s="137"/>
      <c r="M99" s="137"/>
      <c r="N99" s="137"/>
      <c r="O99" s="137"/>
      <c r="P99" s="137"/>
      <c r="Q99" s="137"/>
      <c r="R99" s="137"/>
      <c r="S99" s="137"/>
      <c r="T99" s="137" t="s">
        <v>1059</v>
      </c>
      <c r="U99" s="456">
        <v>1</v>
      </c>
      <c r="V99" s="457">
        <f t="shared" si="10"/>
        <v>93</v>
      </c>
      <c r="W99" s="10" t="s">
        <v>930</v>
      </c>
      <c r="X99" s="94"/>
      <c r="Y99" s="94"/>
      <c r="Z99" s="94"/>
      <c r="AA99" s="94"/>
      <c r="AB99" s="94"/>
      <c r="AC99" s="10"/>
      <c r="AD99" s="10"/>
    </row>
    <row r="100" spans="1:30" ht="15">
      <c r="A100" s="476"/>
      <c r="B100" s="469"/>
      <c r="C100" s="477" t="s">
        <v>1078</v>
      </c>
      <c r="D100" s="477" t="s">
        <v>239</v>
      </c>
      <c r="E100" s="411" t="s">
        <v>283</v>
      </c>
      <c r="F100" s="99" t="s">
        <v>463</v>
      </c>
      <c r="G100" s="593" t="s">
        <v>182</v>
      </c>
      <c r="H100" s="470" t="s">
        <v>287</v>
      </c>
      <c r="I100" s="478" t="s">
        <v>180</v>
      </c>
      <c r="J100" s="469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 t="s">
        <v>1056</v>
      </c>
      <c r="U100" s="456">
        <v>1</v>
      </c>
      <c r="V100" s="457">
        <f t="shared" si="10"/>
        <v>92</v>
      </c>
      <c r="W100" s="10" t="s">
        <v>930</v>
      </c>
      <c r="X100" s="94"/>
      <c r="Y100" s="94"/>
      <c r="Z100" s="94"/>
      <c r="AA100" s="94"/>
      <c r="AB100" s="94"/>
      <c r="AC100" s="10"/>
      <c r="AD100" s="10"/>
    </row>
    <row r="101" spans="1:30" ht="15">
      <c r="A101" s="451"/>
      <c r="B101" s="462"/>
      <c r="C101" s="463" t="s">
        <v>510</v>
      </c>
      <c r="D101" s="463" t="s">
        <v>511</v>
      </c>
      <c r="E101" s="403" t="s">
        <v>449</v>
      </c>
      <c r="F101" s="577" t="s">
        <v>450</v>
      </c>
      <c r="G101" s="592" t="s">
        <v>182</v>
      </c>
      <c r="H101" s="464" t="s">
        <v>287</v>
      </c>
      <c r="I101" s="455" t="s">
        <v>180</v>
      </c>
      <c r="J101" s="462"/>
      <c r="K101" s="465"/>
      <c r="L101" s="465"/>
      <c r="M101" s="465"/>
      <c r="N101" s="465"/>
      <c r="O101" s="138">
        <v>86</v>
      </c>
      <c r="P101" s="466"/>
      <c r="Q101" s="466"/>
      <c r="R101" s="466"/>
      <c r="S101" s="466"/>
      <c r="T101" s="466"/>
      <c r="U101" s="456">
        <v>1</v>
      </c>
      <c r="V101" s="457">
        <f t="shared" si="10"/>
        <v>86</v>
      </c>
      <c r="W101" s="10" t="s">
        <v>930</v>
      </c>
      <c r="X101" s="94"/>
      <c r="Y101" s="94"/>
      <c r="Z101" s="94"/>
      <c r="AA101" s="94"/>
      <c r="AB101" s="94"/>
      <c r="AC101" s="10"/>
      <c r="AD101" s="10"/>
    </row>
    <row r="102" spans="1:30" ht="15">
      <c r="A102" s="476"/>
      <c r="B102" s="469"/>
      <c r="C102" s="477" t="s">
        <v>1086</v>
      </c>
      <c r="D102" s="477" t="s">
        <v>1087</v>
      </c>
      <c r="E102" s="411" t="s">
        <v>178</v>
      </c>
      <c r="F102" s="99" t="s">
        <v>977</v>
      </c>
      <c r="G102" s="593" t="s">
        <v>182</v>
      </c>
      <c r="H102" s="470" t="s">
        <v>287</v>
      </c>
      <c r="I102" s="478" t="s">
        <v>180</v>
      </c>
      <c r="J102" s="469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 t="s">
        <v>1044</v>
      </c>
      <c r="U102" s="456">
        <v>1</v>
      </c>
      <c r="V102" s="457">
        <f t="shared" si="10"/>
        <v>83</v>
      </c>
      <c r="W102" s="10" t="s">
        <v>930</v>
      </c>
      <c r="X102" s="94"/>
      <c r="Y102" s="94"/>
      <c r="Z102" s="94"/>
      <c r="AA102" s="94"/>
      <c r="AB102" s="94"/>
      <c r="AC102" s="10"/>
      <c r="AD102" s="10"/>
    </row>
    <row r="103" spans="1:30" ht="15">
      <c r="A103" s="451"/>
      <c r="B103" s="467"/>
      <c r="C103" s="468" t="s">
        <v>527</v>
      </c>
      <c r="D103" s="468" t="s">
        <v>177</v>
      </c>
      <c r="E103" s="399" t="s">
        <v>528</v>
      </c>
      <c r="F103" s="574">
        <v>1977</v>
      </c>
      <c r="G103" s="596" t="s">
        <v>182</v>
      </c>
      <c r="H103" s="459" t="s">
        <v>287</v>
      </c>
      <c r="I103" s="455" t="s">
        <v>180</v>
      </c>
      <c r="J103" s="57"/>
      <c r="K103" s="138"/>
      <c r="L103" s="138"/>
      <c r="M103" s="138"/>
      <c r="N103" s="138"/>
      <c r="O103" s="138"/>
      <c r="P103" s="138">
        <v>81</v>
      </c>
      <c r="Q103" s="138"/>
      <c r="R103" s="138"/>
      <c r="S103" s="138"/>
      <c r="T103" s="138"/>
      <c r="U103" s="456">
        <v>1</v>
      </c>
      <c r="V103" s="457">
        <f t="shared" si="10"/>
        <v>81</v>
      </c>
      <c r="W103" s="10" t="s">
        <v>930</v>
      </c>
      <c r="X103" s="94"/>
      <c r="Y103" s="94"/>
      <c r="Z103" s="94"/>
      <c r="AA103" s="94"/>
      <c r="AB103" s="94"/>
      <c r="AC103" s="10"/>
      <c r="AD103" s="10"/>
    </row>
    <row r="104" spans="1:30" ht="15">
      <c r="A104" s="451"/>
      <c r="B104" s="462"/>
      <c r="C104" s="463" t="s">
        <v>161</v>
      </c>
      <c r="D104" s="463" t="s">
        <v>40</v>
      </c>
      <c r="E104" s="403" t="s">
        <v>453</v>
      </c>
      <c r="F104" s="577" t="s">
        <v>442</v>
      </c>
      <c r="G104" s="592" t="s">
        <v>182</v>
      </c>
      <c r="H104" s="464" t="s">
        <v>287</v>
      </c>
      <c r="I104" s="455" t="s">
        <v>180</v>
      </c>
      <c r="J104" s="462"/>
      <c r="K104" s="465"/>
      <c r="L104" s="465"/>
      <c r="M104" s="465"/>
      <c r="N104" s="465"/>
      <c r="O104" s="138">
        <v>79</v>
      </c>
      <c r="P104" s="466"/>
      <c r="Q104" s="466"/>
      <c r="R104" s="466"/>
      <c r="S104" s="466"/>
      <c r="T104" s="466"/>
      <c r="U104" s="456">
        <v>1</v>
      </c>
      <c r="V104" s="457">
        <f t="shared" si="10"/>
        <v>79</v>
      </c>
      <c r="W104" s="10" t="s">
        <v>930</v>
      </c>
      <c r="X104" s="94"/>
      <c r="Y104" s="94"/>
      <c r="Z104" s="94"/>
      <c r="AA104" s="94"/>
      <c r="AB104" s="94"/>
      <c r="AC104" s="10"/>
      <c r="AD104" s="10"/>
    </row>
    <row r="105" spans="1:30" ht="15">
      <c r="A105" s="476"/>
      <c r="B105" s="469"/>
      <c r="C105" s="477" t="s">
        <v>1092</v>
      </c>
      <c r="D105" s="477" t="s">
        <v>1093</v>
      </c>
      <c r="E105" s="411" t="s">
        <v>189</v>
      </c>
      <c r="F105" s="99" t="s">
        <v>444</v>
      </c>
      <c r="G105" s="593" t="s">
        <v>182</v>
      </c>
      <c r="H105" s="470" t="s">
        <v>287</v>
      </c>
      <c r="I105" s="478" t="s">
        <v>180</v>
      </c>
      <c r="J105" s="469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 t="s">
        <v>1037</v>
      </c>
      <c r="U105" s="456">
        <v>1</v>
      </c>
      <c r="V105" s="457">
        <f t="shared" si="10"/>
        <v>78</v>
      </c>
      <c r="W105" s="10" t="s">
        <v>930</v>
      </c>
      <c r="X105" s="94"/>
      <c r="Y105" s="94"/>
      <c r="Z105" s="94"/>
      <c r="AA105" s="94"/>
      <c r="AB105" s="94"/>
      <c r="AC105" s="10"/>
      <c r="AD105" s="10"/>
    </row>
    <row r="106" spans="1:30" ht="15">
      <c r="A106" s="451"/>
      <c r="B106" s="462"/>
      <c r="C106" s="463" t="s">
        <v>593</v>
      </c>
      <c r="D106" s="463" t="s">
        <v>538</v>
      </c>
      <c r="E106" s="403" t="s">
        <v>454</v>
      </c>
      <c r="F106" s="577" t="s">
        <v>455</v>
      </c>
      <c r="G106" s="592" t="s">
        <v>182</v>
      </c>
      <c r="H106" s="464" t="s">
        <v>287</v>
      </c>
      <c r="I106" s="455" t="s">
        <v>180</v>
      </c>
      <c r="J106" s="462"/>
      <c r="K106" s="465"/>
      <c r="L106" s="465"/>
      <c r="M106" s="465"/>
      <c r="N106" s="465"/>
      <c r="O106" s="138">
        <v>77</v>
      </c>
      <c r="P106" s="466"/>
      <c r="Q106" s="466"/>
      <c r="R106" s="466"/>
      <c r="S106" s="466"/>
      <c r="T106" s="466"/>
      <c r="U106" s="456">
        <v>1</v>
      </c>
      <c r="V106" s="457">
        <f t="shared" si="10"/>
        <v>77</v>
      </c>
      <c r="W106" s="10" t="s">
        <v>930</v>
      </c>
      <c r="X106" s="94"/>
      <c r="Y106" s="94"/>
      <c r="Z106" s="94"/>
      <c r="AA106" s="94"/>
      <c r="AB106" s="94"/>
      <c r="AC106" s="10"/>
      <c r="AD106" s="10"/>
    </row>
    <row r="107" spans="1:30" ht="15">
      <c r="A107" s="451"/>
      <c r="B107" s="467"/>
      <c r="C107" s="468" t="s">
        <v>618</v>
      </c>
      <c r="D107" s="468" t="s">
        <v>619</v>
      </c>
      <c r="E107" s="399" t="s">
        <v>620</v>
      </c>
      <c r="F107" s="128">
        <v>1977</v>
      </c>
      <c r="G107" s="591" t="s">
        <v>182</v>
      </c>
      <c r="H107" s="459" t="s">
        <v>287</v>
      </c>
      <c r="I107" s="455" t="s">
        <v>180</v>
      </c>
      <c r="J107" s="57"/>
      <c r="K107" s="138"/>
      <c r="L107" s="138"/>
      <c r="M107" s="138">
        <v>77</v>
      </c>
      <c r="N107" s="138"/>
      <c r="O107" s="138"/>
      <c r="P107" s="138"/>
      <c r="Q107" s="138"/>
      <c r="R107" s="138"/>
      <c r="S107" s="138"/>
      <c r="T107" s="138"/>
      <c r="U107" s="456">
        <v>1</v>
      </c>
      <c r="V107" s="457">
        <f t="shared" si="10"/>
        <v>77</v>
      </c>
      <c r="W107" s="10" t="s">
        <v>930</v>
      </c>
      <c r="X107" s="94"/>
      <c r="Y107" s="94"/>
      <c r="Z107" s="94"/>
      <c r="AA107" s="94"/>
      <c r="AB107" s="94"/>
      <c r="AC107" s="10"/>
      <c r="AD107" s="10"/>
    </row>
    <row r="108" spans="1:30" ht="15">
      <c r="A108" s="451"/>
      <c r="B108" s="460"/>
      <c r="C108" s="458" t="s">
        <v>135</v>
      </c>
      <c r="D108" s="458" t="s">
        <v>188</v>
      </c>
      <c r="E108" s="399" t="s">
        <v>229</v>
      </c>
      <c r="F108" s="128">
        <v>1983</v>
      </c>
      <c r="G108" s="591" t="s">
        <v>182</v>
      </c>
      <c r="H108" s="454" t="s">
        <v>287</v>
      </c>
      <c r="I108" s="455" t="s">
        <v>180</v>
      </c>
      <c r="J108" s="452"/>
      <c r="K108" s="138">
        <v>73</v>
      </c>
      <c r="L108" s="138"/>
      <c r="M108" s="138"/>
      <c r="N108" s="138"/>
      <c r="O108" s="138"/>
      <c r="P108" s="138"/>
      <c r="Q108" s="138"/>
      <c r="R108" s="138"/>
      <c r="S108" s="138"/>
      <c r="T108" s="138"/>
      <c r="U108" s="456">
        <v>1</v>
      </c>
      <c r="V108" s="457">
        <f t="shared" si="10"/>
        <v>73</v>
      </c>
      <c r="W108" s="10" t="s">
        <v>930</v>
      </c>
      <c r="X108" s="94"/>
      <c r="Y108" s="94"/>
      <c r="Z108" s="94"/>
      <c r="AA108" s="94"/>
      <c r="AB108" s="94"/>
      <c r="AC108" s="10"/>
      <c r="AD108" s="10"/>
    </row>
    <row r="109" spans="1:30" ht="15">
      <c r="A109" s="451"/>
      <c r="B109" s="462"/>
      <c r="C109" s="463" t="s">
        <v>497</v>
      </c>
      <c r="D109" s="463" t="s">
        <v>220</v>
      </c>
      <c r="E109" s="403" t="s">
        <v>462</v>
      </c>
      <c r="F109" s="577" t="s">
        <v>463</v>
      </c>
      <c r="G109" s="592" t="s">
        <v>182</v>
      </c>
      <c r="H109" s="464" t="s">
        <v>287</v>
      </c>
      <c r="I109" s="455" t="s">
        <v>180</v>
      </c>
      <c r="J109" s="462"/>
      <c r="K109" s="465"/>
      <c r="L109" s="465"/>
      <c r="M109" s="465"/>
      <c r="N109" s="465"/>
      <c r="O109" s="138">
        <v>67</v>
      </c>
      <c r="P109" s="466"/>
      <c r="Q109" s="466"/>
      <c r="R109" s="466"/>
      <c r="S109" s="466"/>
      <c r="T109" s="466"/>
      <c r="U109" s="456">
        <v>1</v>
      </c>
      <c r="V109" s="457">
        <f t="shared" si="10"/>
        <v>67</v>
      </c>
      <c r="W109" s="10" t="s">
        <v>930</v>
      </c>
      <c r="X109" s="94"/>
      <c r="Y109" s="94"/>
      <c r="Z109" s="94"/>
      <c r="AA109" s="94"/>
      <c r="AB109" s="94"/>
      <c r="AC109" s="10"/>
      <c r="AD109" s="10"/>
    </row>
    <row r="110" spans="1:30" ht="15">
      <c r="A110" s="476"/>
      <c r="B110" s="469"/>
      <c r="C110" s="477" t="s">
        <v>1100</v>
      </c>
      <c r="D110" s="477" t="s">
        <v>112</v>
      </c>
      <c r="E110" s="411" t="s">
        <v>332</v>
      </c>
      <c r="F110" s="99" t="s">
        <v>455</v>
      </c>
      <c r="G110" s="593" t="s">
        <v>182</v>
      </c>
      <c r="H110" s="470" t="s">
        <v>287</v>
      </c>
      <c r="I110" s="478" t="s">
        <v>180</v>
      </c>
      <c r="J110" s="469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 t="s">
        <v>636</v>
      </c>
      <c r="U110" s="456">
        <v>1</v>
      </c>
      <c r="V110" s="457">
        <f t="shared" si="10"/>
        <v>67</v>
      </c>
      <c r="W110" s="10" t="s">
        <v>930</v>
      </c>
      <c r="X110" s="94"/>
      <c r="Y110" s="94"/>
      <c r="Z110" s="94"/>
      <c r="AA110" s="94"/>
      <c r="AB110" s="94"/>
      <c r="AC110" s="10"/>
      <c r="AD110" s="10"/>
    </row>
    <row r="111" spans="1:30" ht="15">
      <c r="A111" s="451"/>
      <c r="B111" s="462"/>
      <c r="C111" s="463" t="s">
        <v>493</v>
      </c>
      <c r="D111" s="463" t="s">
        <v>188</v>
      </c>
      <c r="E111" s="403" t="s">
        <v>454</v>
      </c>
      <c r="F111" s="577" t="s">
        <v>440</v>
      </c>
      <c r="G111" s="592" t="s">
        <v>182</v>
      </c>
      <c r="H111" s="464" t="s">
        <v>287</v>
      </c>
      <c r="I111" s="455" t="s">
        <v>180</v>
      </c>
      <c r="J111" s="462"/>
      <c r="K111" s="465"/>
      <c r="L111" s="465"/>
      <c r="M111" s="465"/>
      <c r="N111" s="465"/>
      <c r="O111" s="138">
        <v>65</v>
      </c>
      <c r="P111" s="466"/>
      <c r="Q111" s="466"/>
      <c r="R111" s="466"/>
      <c r="S111" s="466"/>
      <c r="T111" s="466"/>
      <c r="U111" s="456">
        <v>1</v>
      </c>
      <c r="V111" s="457">
        <f t="shared" si="10"/>
        <v>65</v>
      </c>
      <c r="W111" s="10" t="s">
        <v>930</v>
      </c>
      <c r="X111" s="94"/>
      <c r="Y111" s="94"/>
      <c r="Z111" s="94"/>
      <c r="AA111" s="94"/>
      <c r="AB111" s="94"/>
      <c r="AC111" s="10"/>
      <c r="AD111" s="10"/>
    </row>
    <row r="112" spans="1:30" ht="15">
      <c r="A112" s="451"/>
      <c r="B112" s="452"/>
      <c r="C112" s="453" t="s">
        <v>196</v>
      </c>
      <c r="D112" s="453" t="s">
        <v>80</v>
      </c>
      <c r="E112" s="380" t="s">
        <v>81</v>
      </c>
      <c r="F112" s="573">
        <v>1988</v>
      </c>
      <c r="G112" s="590" t="s">
        <v>182</v>
      </c>
      <c r="H112" s="454" t="s">
        <v>287</v>
      </c>
      <c r="I112" s="455" t="s">
        <v>180</v>
      </c>
      <c r="J112" s="452"/>
      <c r="K112" s="138">
        <v>61</v>
      </c>
      <c r="L112" s="138"/>
      <c r="M112" s="138"/>
      <c r="N112" s="138"/>
      <c r="O112" s="138"/>
      <c r="P112" s="138"/>
      <c r="Q112" s="138"/>
      <c r="R112" s="138"/>
      <c r="S112" s="138"/>
      <c r="T112" s="138"/>
      <c r="U112" s="456">
        <v>1</v>
      </c>
      <c r="V112" s="457">
        <f t="shared" si="10"/>
        <v>61</v>
      </c>
      <c r="W112" s="10" t="s">
        <v>930</v>
      </c>
      <c r="X112" s="94"/>
      <c r="Y112" s="94"/>
      <c r="Z112" s="94"/>
      <c r="AA112" s="94"/>
      <c r="AB112" s="94"/>
      <c r="AC112" s="10"/>
      <c r="AD112" s="10"/>
    </row>
    <row r="113" spans="1:30" ht="15">
      <c r="A113" s="476"/>
      <c r="B113" s="469"/>
      <c r="C113" s="477" t="s">
        <v>1102</v>
      </c>
      <c r="D113" s="477" t="s">
        <v>110</v>
      </c>
      <c r="E113" s="411" t="s">
        <v>1011</v>
      </c>
      <c r="F113" s="99" t="s">
        <v>444</v>
      </c>
      <c r="G113" s="593" t="s">
        <v>182</v>
      </c>
      <c r="H113" s="470" t="s">
        <v>287</v>
      </c>
      <c r="I113" s="478" t="s">
        <v>180</v>
      </c>
      <c r="J113" s="469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 t="s">
        <v>1002</v>
      </c>
      <c r="U113" s="456">
        <v>1</v>
      </c>
      <c r="V113" s="457">
        <f t="shared" si="10"/>
        <v>60</v>
      </c>
      <c r="W113" s="10" t="s">
        <v>930</v>
      </c>
      <c r="X113" s="94"/>
      <c r="Y113" s="94"/>
      <c r="Z113" s="94"/>
      <c r="AA113" s="94"/>
      <c r="AB113" s="94"/>
      <c r="AC113" s="10"/>
      <c r="AD113" s="10"/>
    </row>
    <row r="114" spans="1:30" ht="15">
      <c r="A114" s="451"/>
      <c r="B114" s="17"/>
      <c r="C114" s="468" t="s">
        <v>281</v>
      </c>
      <c r="D114" s="468" t="s">
        <v>188</v>
      </c>
      <c r="E114" s="399" t="s">
        <v>189</v>
      </c>
      <c r="F114" s="574">
        <v>1989</v>
      </c>
      <c r="G114" s="597" t="s">
        <v>182</v>
      </c>
      <c r="H114" s="459" t="s">
        <v>287</v>
      </c>
      <c r="I114" s="455" t="s">
        <v>180</v>
      </c>
      <c r="J114" s="482"/>
      <c r="K114" s="138"/>
      <c r="L114" s="138"/>
      <c r="M114" s="138"/>
      <c r="N114" s="138"/>
      <c r="O114" s="138"/>
      <c r="P114" s="138"/>
      <c r="Q114" s="138">
        <v>54</v>
      </c>
      <c r="R114" s="138"/>
      <c r="S114" s="138"/>
      <c r="T114" s="138"/>
      <c r="U114" s="456">
        <v>1</v>
      </c>
      <c r="V114" s="457">
        <f t="shared" si="10"/>
        <v>54</v>
      </c>
      <c r="W114" s="10" t="s">
        <v>930</v>
      </c>
      <c r="X114" s="94"/>
      <c r="Y114" s="94"/>
      <c r="Z114" s="94"/>
      <c r="AA114" s="94"/>
      <c r="AB114" s="94"/>
      <c r="AC114" s="10"/>
      <c r="AD114" s="10"/>
    </row>
    <row r="115" spans="1:30" ht="15">
      <c r="A115" s="476"/>
      <c r="B115" s="469"/>
      <c r="C115" s="477" t="s">
        <v>1105</v>
      </c>
      <c r="D115" s="477" t="s">
        <v>63</v>
      </c>
      <c r="E115" s="411" t="s">
        <v>359</v>
      </c>
      <c r="F115" s="99" t="s">
        <v>444</v>
      </c>
      <c r="G115" s="593" t="s">
        <v>182</v>
      </c>
      <c r="H115" s="470" t="s">
        <v>287</v>
      </c>
      <c r="I115" s="478" t="s">
        <v>180</v>
      </c>
      <c r="J115" s="469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 t="s">
        <v>861</v>
      </c>
      <c r="U115" s="456">
        <v>1</v>
      </c>
      <c r="V115" s="457">
        <f t="shared" si="10"/>
        <v>52</v>
      </c>
      <c r="W115" s="10" t="s">
        <v>930</v>
      </c>
      <c r="X115" s="94"/>
      <c r="Y115" s="94"/>
      <c r="Z115" s="94"/>
      <c r="AA115" s="94"/>
      <c r="AB115" s="94"/>
      <c r="AC115" s="10"/>
      <c r="AD115" s="10"/>
    </row>
    <row r="116" spans="1:30" ht="15">
      <c r="A116" s="451"/>
      <c r="B116" s="467"/>
      <c r="C116" s="483" t="s">
        <v>549</v>
      </c>
      <c r="D116" s="484" t="s">
        <v>200</v>
      </c>
      <c r="E116" s="402" t="s">
        <v>550</v>
      </c>
      <c r="F116" s="576">
        <v>1979</v>
      </c>
      <c r="G116" s="596" t="s">
        <v>182</v>
      </c>
      <c r="H116" s="459" t="s">
        <v>287</v>
      </c>
      <c r="I116" s="455" t="s">
        <v>180</v>
      </c>
      <c r="J116" s="57"/>
      <c r="K116" s="138"/>
      <c r="L116" s="138"/>
      <c r="M116" s="138"/>
      <c r="N116" s="138"/>
      <c r="O116" s="138"/>
      <c r="P116" s="138">
        <v>51</v>
      </c>
      <c r="Q116" s="138"/>
      <c r="R116" s="138"/>
      <c r="S116" s="138"/>
      <c r="T116" s="138"/>
      <c r="U116" s="456">
        <v>1</v>
      </c>
      <c r="V116" s="457">
        <f t="shared" si="10"/>
        <v>51</v>
      </c>
      <c r="W116" s="10" t="s">
        <v>930</v>
      </c>
      <c r="X116" s="94"/>
      <c r="Y116" s="94"/>
      <c r="Z116" s="94"/>
      <c r="AA116" s="94"/>
      <c r="AB116" s="94"/>
      <c r="AC116" s="10"/>
      <c r="AD116" s="10"/>
    </row>
    <row r="117" spans="1:30" ht="15">
      <c r="A117" s="451"/>
      <c r="B117" s="462"/>
      <c r="C117" s="463" t="s">
        <v>507</v>
      </c>
      <c r="D117" s="463" t="s">
        <v>506</v>
      </c>
      <c r="E117" s="403" t="s">
        <v>214</v>
      </c>
      <c r="F117" s="577" t="s">
        <v>463</v>
      </c>
      <c r="G117" s="592" t="s">
        <v>182</v>
      </c>
      <c r="H117" s="485" t="s">
        <v>287</v>
      </c>
      <c r="I117" s="455" t="s">
        <v>180</v>
      </c>
      <c r="J117" s="462"/>
      <c r="K117" s="465"/>
      <c r="L117" s="465"/>
      <c r="M117" s="465"/>
      <c r="N117" s="465"/>
      <c r="O117" s="138">
        <v>49</v>
      </c>
      <c r="P117" s="466"/>
      <c r="Q117" s="466"/>
      <c r="R117" s="466"/>
      <c r="S117" s="466"/>
      <c r="T117" s="466"/>
      <c r="U117" s="456">
        <v>1</v>
      </c>
      <c r="V117" s="457">
        <f t="shared" si="10"/>
        <v>49</v>
      </c>
      <c r="W117" s="10" t="s">
        <v>930</v>
      </c>
      <c r="X117" s="94"/>
      <c r="Y117" s="94"/>
      <c r="Z117" s="94"/>
      <c r="AA117" s="94"/>
      <c r="AB117" s="94"/>
      <c r="AC117" s="10"/>
      <c r="AD117" s="10"/>
    </row>
    <row r="118" spans="1:30" ht="15">
      <c r="A118" s="476"/>
      <c r="B118" s="469"/>
      <c r="C118" s="477" t="s">
        <v>1110</v>
      </c>
      <c r="D118" s="477" t="s">
        <v>177</v>
      </c>
      <c r="E118" s="411" t="s">
        <v>1111</v>
      </c>
      <c r="F118" s="99">
        <v>1986</v>
      </c>
      <c r="G118" s="593" t="s">
        <v>182</v>
      </c>
      <c r="H118" s="470" t="s">
        <v>287</v>
      </c>
      <c r="I118" s="478" t="s">
        <v>180</v>
      </c>
      <c r="J118" s="469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 t="s">
        <v>695</v>
      </c>
      <c r="U118" s="456">
        <v>1</v>
      </c>
      <c r="V118" s="457">
        <f t="shared" si="10"/>
        <v>46</v>
      </c>
      <c r="W118" s="10" t="s">
        <v>930</v>
      </c>
      <c r="X118" s="94"/>
      <c r="Y118" s="94"/>
      <c r="Z118" s="94"/>
      <c r="AA118" s="94"/>
      <c r="AB118" s="94"/>
      <c r="AC118" s="10"/>
      <c r="AD118" s="10"/>
    </row>
    <row r="119" spans="1:30" ht="15">
      <c r="A119" s="451"/>
      <c r="B119" s="472"/>
      <c r="C119" s="486" t="s">
        <v>694</v>
      </c>
      <c r="D119" s="486" t="s">
        <v>227</v>
      </c>
      <c r="E119" s="512" t="s">
        <v>550</v>
      </c>
      <c r="F119" s="511" t="s">
        <v>463</v>
      </c>
      <c r="G119" s="594" t="s">
        <v>182</v>
      </c>
      <c r="H119" s="473" t="s">
        <v>287</v>
      </c>
      <c r="I119" s="455" t="s">
        <v>180</v>
      </c>
      <c r="J119" s="472"/>
      <c r="K119" s="461"/>
      <c r="L119" s="461"/>
      <c r="M119" s="461"/>
      <c r="N119" s="461"/>
      <c r="O119" s="461"/>
      <c r="P119" s="461"/>
      <c r="Q119" s="461"/>
      <c r="R119" s="461" t="s">
        <v>695</v>
      </c>
      <c r="S119" s="461"/>
      <c r="T119" s="461"/>
      <c r="U119" s="456">
        <v>1</v>
      </c>
      <c r="V119" s="457">
        <f t="shared" si="10"/>
        <v>46</v>
      </c>
      <c r="W119" s="10" t="s">
        <v>930</v>
      </c>
      <c r="X119" s="94"/>
      <c r="Y119" s="94"/>
      <c r="Z119" s="94"/>
      <c r="AA119" s="94"/>
      <c r="AB119" s="94"/>
      <c r="AC119" s="10"/>
      <c r="AD119" s="10"/>
    </row>
    <row r="120" spans="1:30" ht="15">
      <c r="A120" s="451"/>
      <c r="B120" s="452"/>
      <c r="C120" s="453" t="s">
        <v>11</v>
      </c>
      <c r="D120" s="453" t="s">
        <v>40</v>
      </c>
      <c r="E120" s="380" t="s">
        <v>189</v>
      </c>
      <c r="F120" s="573">
        <v>1978</v>
      </c>
      <c r="G120" s="590" t="s">
        <v>182</v>
      </c>
      <c r="H120" s="454" t="s">
        <v>287</v>
      </c>
      <c r="I120" s="455" t="s">
        <v>180</v>
      </c>
      <c r="J120" s="452"/>
      <c r="K120" s="138">
        <v>41</v>
      </c>
      <c r="L120" s="138"/>
      <c r="M120" s="138"/>
      <c r="N120" s="138"/>
      <c r="O120" s="138"/>
      <c r="P120" s="138"/>
      <c r="Q120" s="138"/>
      <c r="R120" s="138"/>
      <c r="S120" s="138"/>
      <c r="T120" s="138"/>
      <c r="U120" s="456">
        <v>1</v>
      </c>
      <c r="V120" s="457">
        <f t="shared" si="10"/>
        <v>41</v>
      </c>
      <c r="W120" s="10" t="s">
        <v>930</v>
      </c>
      <c r="X120" s="94"/>
      <c r="Y120" s="94"/>
      <c r="Z120" s="94"/>
      <c r="AA120" s="94"/>
      <c r="AB120" s="94"/>
      <c r="AC120" s="10"/>
      <c r="AD120" s="10"/>
    </row>
    <row r="121" spans="1:30" ht="15">
      <c r="A121" s="451"/>
      <c r="B121" s="513"/>
      <c r="C121" s="487" t="s">
        <v>264</v>
      </c>
      <c r="D121" s="487" t="s">
        <v>227</v>
      </c>
      <c r="E121" s="514" t="s">
        <v>265</v>
      </c>
      <c r="F121" s="575">
        <v>1982</v>
      </c>
      <c r="G121" s="598" t="s">
        <v>182</v>
      </c>
      <c r="H121" s="454" t="s">
        <v>287</v>
      </c>
      <c r="I121" s="455" t="s">
        <v>180</v>
      </c>
      <c r="J121" s="452"/>
      <c r="K121" s="138">
        <v>32</v>
      </c>
      <c r="L121" s="138"/>
      <c r="M121" s="138"/>
      <c r="N121" s="138"/>
      <c r="O121" s="138"/>
      <c r="P121" s="138"/>
      <c r="Q121" s="138"/>
      <c r="R121" s="138"/>
      <c r="S121" s="138"/>
      <c r="T121" s="138"/>
      <c r="U121" s="456">
        <v>1</v>
      </c>
      <c r="V121" s="457">
        <f t="shared" si="10"/>
        <v>32</v>
      </c>
      <c r="W121" s="10" t="s">
        <v>930</v>
      </c>
      <c r="X121" s="94"/>
      <c r="Y121" s="94"/>
      <c r="Z121" s="94"/>
      <c r="AA121" s="94"/>
      <c r="AB121" s="94"/>
      <c r="AC121" s="10"/>
      <c r="AD121" s="10"/>
    </row>
    <row r="122" spans="1:30" ht="15">
      <c r="A122" s="476"/>
      <c r="B122" s="469"/>
      <c r="C122" s="477" t="s">
        <v>1118</v>
      </c>
      <c r="D122" s="477" t="s">
        <v>200</v>
      </c>
      <c r="E122" s="411" t="s">
        <v>872</v>
      </c>
      <c r="F122" s="99">
        <v>1982</v>
      </c>
      <c r="G122" s="593" t="s">
        <v>182</v>
      </c>
      <c r="H122" s="470" t="s">
        <v>287</v>
      </c>
      <c r="I122" s="478" t="s">
        <v>180</v>
      </c>
      <c r="J122" s="469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 t="s">
        <v>893</v>
      </c>
      <c r="U122" s="456">
        <v>1</v>
      </c>
      <c r="V122" s="457">
        <f t="shared" si="10"/>
        <v>30</v>
      </c>
      <c r="W122" s="10" t="s">
        <v>930</v>
      </c>
      <c r="X122" s="94"/>
      <c r="Y122" s="94"/>
      <c r="Z122" s="94"/>
      <c r="AA122" s="94"/>
      <c r="AB122" s="94"/>
      <c r="AC122" s="10"/>
      <c r="AD122" s="10"/>
    </row>
    <row r="123" spans="1:30" ht="15">
      <c r="A123" s="451"/>
      <c r="B123" s="452"/>
      <c r="C123" s="453" t="s">
        <v>76</v>
      </c>
      <c r="D123" s="453" t="s">
        <v>50</v>
      </c>
      <c r="E123" s="380" t="s">
        <v>41</v>
      </c>
      <c r="F123" s="573">
        <v>1977</v>
      </c>
      <c r="G123" s="590" t="s">
        <v>182</v>
      </c>
      <c r="H123" s="454" t="s">
        <v>287</v>
      </c>
      <c r="I123" s="455" t="s">
        <v>180</v>
      </c>
      <c r="J123" s="452"/>
      <c r="K123" s="138">
        <v>17</v>
      </c>
      <c r="L123" s="138"/>
      <c r="M123" s="138"/>
      <c r="N123" s="138"/>
      <c r="O123" s="138"/>
      <c r="P123" s="138"/>
      <c r="Q123" s="138"/>
      <c r="R123" s="138"/>
      <c r="S123" s="138"/>
      <c r="T123" s="138"/>
      <c r="U123" s="456">
        <v>1</v>
      </c>
      <c r="V123" s="457">
        <f t="shared" si="10"/>
        <v>17</v>
      </c>
      <c r="W123" s="10" t="s">
        <v>930</v>
      </c>
      <c r="X123" s="94"/>
      <c r="Y123" s="94"/>
      <c r="Z123" s="94"/>
      <c r="AA123" s="94"/>
      <c r="AB123" s="94"/>
      <c r="AC123" s="10"/>
      <c r="AD123" s="10"/>
    </row>
    <row r="124" spans="1:30" ht="15">
      <c r="A124" s="451"/>
      <c r="B124" s="452"/>
      <c r="C124" s="453" t="s">
        <v>125</v>
      </c>
      <c r="D124" s="453" t="s">
        <v>43</v>
      </c>
      <c r="E124" s="380" t="s">
        <v>126</v>
      </c>
      <c r="F124" s="573">
        <v>1968</v>
      </c>
      <c r="G124" s="590" t="s">
        <v>182</v>
      </c>
      <c r="H124" s="459" t="s">
        <v>288</v>
      </c>
      <c r="I124" s="455" t="s">
        <v>180</v>
      </c>
      <c r="J124" s="452"/>
      <c r="K124" s="138">
        <v>57</v>
      </c>
      <c r="L124" s="138"/>
      <c r="M124" s="138"/>
      <c r="N124" s="138"/>
      <c r="O124" s="138"/>
      <c r="P124" s="138"/>
      <c r="Q124" s="138">
        <v>40</v>
      </c>
      <c r="R124" s="138">
        <v>49</v>
      </c>
      <c r="S124" s="461">
        <v>108</v>
      </c>
      <c r="T124" s="138">
        <v>114</v>
      </c>
      <c r="U124" s="456">
        <v>5</v>
      </c>
      <c r="V124" s="457">
        <f t="shared" si="10"/>
        <v>368</v>
      </c>
      <c r="W124" s="10" t="s">
        <v>930</v>
      </c>
      <c r="X124" s="94"/>
      <c r="Y124" s="94"/>
      <c r="Z124" s="94"/>
      <c r="AA124" s="94"/>
      <c r="AB124" s="94"/>
      <c r="AC124" s="10"/>
      <c r="AD124" s="10"/>
    </row>
    <row r="125" spans="1:30" ht="15">
      <c r="A125" s="451"/>
      <c r="B125" s="17"/>
      <c r="C125" s="458" t="s">
        <v>219</v>
      </c>
      <c r="D125" s="458" t="s">
        <v>202</v>
      </c>
      <c r="E125" s="399" t="s">
        <v>245</v>
      </c>
      <c r="F125" s="574">
        <v>1968</v>
      </c>
      <c r="G125" s="583" t="s">
        <v>182</v>
      </c>
      <c r="H125" s="459" t="s">
        <v>288</v>
      </c>
      <c r="I125" s="455" t="s">
        <v>180</v>
      </c>
      <c r="J125" s="452"/>
      <c r="K125" s="138">
        <v>37</v>
      </c>
      <c r="L125" s="138"/>
      <c r="M125" s="138"/>
      <c r="N125" s="138"/>
      <c r="O125" s="138"/>
      <c r="P125" s="138"/>
      <c r="Q125" s="138">
        <v>38</v>
      </c>
      <c r="R125" s="138">
        <v>41</v>
      </c>
      <c r="S125" s="138">
        <v>85</v>
      </c>
      <c r="T125" s="138">
        <v>124</v>
      </c>
      <c r="U125" s="456">
        <v>5</v>
      </c>
      <c r="V125" s="457">
        <f t="shared" si="10"/>
        <v>325</v>
      </c>
      <c r="W125" s="10" t="s">
        <v>930</v>
      </c>
      <c r="X125" s="94"/>
      <c r="Y125" s="94"/>
      <c r="Z125" s="94"/>
      <c r="AA125" s="94"/>
      <c r="AB125" s="94"/>
      <c r="AC125" s="10"/>
      <c r="AD125" s="10"/>
    </row>
    <row r="126" spans="1:30" ht="15">
      <c r="A126" s="451"/>
      <c r="B126" s="17"/>
      <c r="C126" s="458" t="s">
        <v>136</v>
      </c>
      <c r="D126" s="458" t="s">
        <v>137</v>
      </c>
      <c r="E126" s="399" t="s">
        <v>229</v>
      </c>
      <c r="F126" s="574">
        <v>1970</v>
      </c>
      <c r="G126" s="583" t="s">
        <v>182</v>
      </c>
      <c r="H126" s="459" t="s">
        <v>288</v>
      </c>
      <c r="I126" s="455" t="s">
        <v>180</v>
      </c>
      <c r="J126" s="452"/>
      <c r="K126" s="138">
        <v>71</v>
      </c>
      <c r="L126" s="138">
        <v>60</v>
      </c>
      <c r="M126" s="138">
        <v>64</v>
      </c>
      <c r="N126" s="138">
        <v>55</v>
      </c>
      <c r="O126" s="138">
        <v>52</v>
      </c>
      <c r="P126" s="138"/>
      <c r="Q126" s="138"/>
      <c r="R126" s="138"/>
      <c r="S126" s="138"/>
      <c r="T126" s="138"/>
      <c r="U126" s="456">
        <v>5</v>
      </c>
      <c r="V126" s="457">
        <f t="shared" si="10"/>
        <v>302</v>
      </c>
      <c r="W126" s="10" t="s">
        <v>930</v>
      </c>
      <c r="X126" s="94"/>
      <c r="Y126" s="94"/>
      <c r="Z126" s="94"/>
      <c r="AA126" s="94"/>
      <c r="AB126" s="94"/>
      <c r="AC126" s="10"/>
      <c r="AD126" s="10"/>
    </row>
    <row r="127" spans="1:30" ht="15">
      <c r="A127" s="451"/>
      <c r="B127" s="471"/>
      <c r="C127" s="398" t="s">
        <v>266</v>
      </c>
      <c r="D127" s="398" t="s">
        <v>188</v>
      </c>
      <c r="E127" s="380" t="s">
        <v>387</v>
      </c>
      <c r="F127" s="549">
        <v>1975</v>
      </c>
      <c r="G127" s="233" t="s">
        <v>182</v>
      </c>
      <c r="H127" s="454" t="s">
        <v>288</v>
      </c>
      <c r="I127" s="455" t="s">
        <v>180</v>
      </c>
      <c r="J127" s="102"/>
      <c r="K127" s="138"/>
      <c r="L127" s="138"/>
      <c r="M127" s="138"/>
      <c r="N127" s="138">
        <v>73</v>
      </c>
      <c r="O127" s="466"/>
      <c r="P127" s="466"/>
      <c r="Q127" s="466"/>
      <c r="R127" s="466">
        <v>64</v>
      </c>
      <c r="S127" s="461">
        <v>129</v>
      </c>
      <c r="T127" s="466">
        <v>179</v>
      </c>
      <c r="U127" s="456">
        <v>4</v>
      </c>
      <c r="V127" s="457">
        <f t="shared" si="10"/>
        <v>445</v>
      </c>
      <c r="W127" s="10" t="s">
        <v>930</v>
      </c>
      <c r="X127" s="94"/>
      <c r="Y127" s="94"/>
      <c r="Z127" s="94"/>
      <c r="AA127" s="94"/>
      <c r="AB127" s="94"/>
      <c r="AC127" s="10"/>
      <c r="AD127" s="10"/>
    </row>
    <row r="128" spans="1:30" ht="15">
      <c r="A128" s="451"/>
      <c r="B128" s="17"/>
      <c r="C128" s="458" t="s">
        <v>204</v>
      </c>
      <c r="D128" s="458" t="s">
        <v>205</v>
      </c>
      <c r="E128" s="399" t="s">
        <v>206</v>
      </c>
      <c r="F128" s="574">
        <v>1967</v>
      </c>
      <c r="G128" s="583" t="s">
        <v>182</v>
      </c>
      <c r="H128" s="459" t="s">
        <v>288</v>
      </c>
      <c r="I128" s="455" t="s">
        <v>180</v>
      </c>
      <c r="J128" s="452"/>
      <c r="K128" s="138">
        <v>96</v>
      </c>
      <c r="L128" s="138"/>
      <c r="M128" s="138"/>
      <c r="N128" s="138"/>
      <c r="O128" s="138">
        <v>96</v>
      </c>
      <c r="P128" s="138"/>
      <c r="Q128" s="138">
        <v>80</v>
      </c>
      <c r="R128" s="138"/>
      <c r="S128" s="138">
        <v>139</v>
      </c>
      <c r="T128" s="138"/>
      <c r="U128" s="456">
        <v>4</v>
      </c>
      <c r="V128" s="457">
        <f t="shared" si="10"/>
        <v>411</v>
      </c>
      <c r="W128" s="10" t="s">
        <v>930</v>
      </c>
      <c r="X128" s="94"/>
      <c r="Y128" s="94"/>
      <c r="Z128" s="94"/>
      <c r="AA128" s="94"/>
      <c r="AB128" s="94"/>
      <c r="AC128" s="10"/>
      <c r="AD128" s="10"/>
    </row>
    <row r="129" spans="1:30" ht="15">
      <c r="A129" s="451"/>
      <c r="B129" s="452"/>
      <c r="C129" s="468" t="s">
        <v>531</v>
      </c>
      <c r="D129" s="484" t="s">
        <v>512</v>
      </c>
      <c r="E129" s="402" t="s">
        <v>532</v>
      </c>
      <c r="F129" s="576">
        <v>1976</v>
      </c>
      <c r="G129" s="590" t="s">
        <v>182</v>
      </c>
      <c r="H129" s="454" t="s">
        <v>288</v>
      </c>
      <c r="I129" s="455" t="s">
        <v>180</v>
      </c>
      <c r="J129" s="57"/>
      <c r="K129" s="138"/>
      <c r="L129" s="138"/>
      <c r="M129" s="138">
        <v>69</v>
      </c>
      <c r="N129" s="138"/>
      <c r="O129" s="138">
        <v>84</v>
      </c>
      <c r="P129" s="138">
        <v>73</v>
      </c>
      <c r="Q129" s="138"/>
      <c r="R129" s="138"/>
      <c r="S129" s="138"/>
      <c r="T129" s="138">
        <v>175</v>
      </c>
      <c r="U129" s="456">
        <v>4</v>
      </c>
      <c r="V129" s="457">
        <f t="shared" si="10"/>
        <v>401</v>
      </c>
      <c r="W129" s="10" t="s">
        <v>930</v>
      </c>
      <c r="X129" s="94"/>
      <c r="Y129" s="94"/>
      <c r="Z129" s="94"/>
      <c r="AA129" s="94"/>
      <c r="AB129" s="94"/>
      <c r="AC129" s="10"/>
      <c r="AD129" s="10"/>
    </row>
    <row r="130" spans="1:30" ht="15">
      <c r="A130" s="451"/>
      <c r="B130" s="58"/>
      <c r="C130" s="458" t="s">
        <v>363</v>
      </c>
      <c r="D130" s="458" t="s">
        <v>52</v>
      </c>
      <c r="E130" s="399" t="s">
        <v>297</v>
      </c>
      <c r="F130" s="574">
        <v>1974</v>
      </c>
      <c r="G130" s="593" t="s">
        <v>182</v>
      </c>
      <c r="H130" s="470" t="s">
        <v>288</v>
      </c>
      <c r="I130" s="455" t="s">
        <v>180</v>
      </c>
      <c r="J130" s="57"/>
      <c r="K130" s="138"/>
      <c r="L130" s="138">
        <v>18</v>
      </c>
      <c r="M130" s="466">
        <v>54</v>
      </c>
      <c r="N130" s="466"/>
      <c r="O130" s="138">
        <v>62</v>
      </c>
      <c r="P130" s="466"/>
      <c r="Q130" s="466"/>
      <c r="R130" s="466"/>
      <c r="S130" s="466"/>
      <c r="T130" s="466">
        <v>169</v>
      </c>
      <c r="U130" s="456">
        <v>4</v>
      </c>
      <c r="V130" s="457">
        <f t="shared" ref="V130:V193" si="11">K130+L130+M130+N130+O130+P130+Q130+R130+S130+T130</f>
        <v>303</v>
      </c>
      <c r="W130" s="10" t="s">
        <v>930</v>
      </c>
      <c r="X130" s="94"/>
      <c r="Y130" s="94"/>
      <c r="Z130" s="94"/>
      <c r="AA130" s="94"/>
      <c r="AB130" s="94"/>
      <c r="AC130" s="10"/>
      <c r="AD130" s="10"/>
    </row>
    <row r="131" spans="1:30" ht="15">
      <c r="A131" s="451"/>
      <c r="B131" s="17"/>
      <c r="C131" s="458" t="s">
        <v>152</v>
      </c>
      <c r="D131" s="458" t="s">
        <v>110</v>
      </c>
      <c r="E131" s="399" t="s">
        <v>198</v>
      </c>
      <c r="F131" s="574">
        <v>1976</v>
      </c>
      <c r="G131" s="583" t="s">
        <v>182</v>
      </c>
      <c r="H131" s="459" t="s">
        <v>288</v>
      </c>
      <c r="I131" s="455" t="s">
        <v>180</v>
      </c>
      <c r="J131" s="452"/>
      <c r="K131" s="138">
        <v>59</v>
      </c>
      <c r="L131" s="138"/>
      <c r="M131" s="138"/>
      <c r="N131" s="138">
        <v>51</v>
      </c>
      <c r="O131" s="138"/>
      <c r="P131" s="138"/>
      <c r="Q131" s="138">
        <v>49</v>
      </c>
      <c r="R131" s="138">
        <v>47</v>
      </c>
      <c r="S131" s="138"/>
      <c r="T131" s="138"/>
      <c r="U131" s="456">
        <v>4</v>
      </c>
      <c r="V131" s="457">
        <f t="shared" si="11"/>
        <v>206</v>
      </c>
      <c r="W131" s="10" t="s">
        <v>930</v>
      </c>
      <c r="X131" s="94"/>
      <c r="Y131" s="94"/>
      <c r="Z131" s="94"/>
      <c r="AA131" s="94"/>
      <c r="AB131" s="94"/>
      <c r="AC131" s="10"/>
      <c r="AD131" s="10"/>
    </row>
    <row r="132" spans="1:30" ht="15">
      <c r="A132" s="451"/>
      <c r="B132" s="452"/>
      <c r="C132" s="453" t="s">
        <v>17</v>
      </c>
      <c r="D132" s="453" t="s">
        <v>47</v>
      </c>
      <c r="E132" s="380" t="s">
        <v>226</v>
      </c>
      <c r="F132" s="573">
        <v>1973</v>
      </c>
      <c r="G132" s="590" t="s">
        <v>182</v>
      </c>
      <c r="H132" s="459" t="s">
        <v>288</v>
      </c>
      <c r="I132" s="455" t="s">
        <v>180</v>
      </c>
      <c r="J132" s="452"/>
      <c r="K132" s="138">
        <v>88</v>
      </c>
      <c r="L132" s="138"/>
      <c r="M132" s="138"/>
      <c r="N132" s="138"/>
      <c r="O132" s="138"/>
      <c r="P132" s="138"/>
      <c r="Q132" s="138">
        <v>58</v>
      </c>
      <c r="R132" s="138"/>
      <c r="S132" s="138"/>
      <c r="T132" s="138">
        <v>168</v>
      </c>
      <c r="U132" s="456">
        <v>3</v>
      </c>
      <c r="V132" s="457">
        <f t="shared" si="11"/>
        <v>314</v>
      </c>
      <c r="W132" s="10" t="s">
        <v>930</v>
      </c>
      <c r="X132" s="94"/>
      <c r="Y132" s="94"/>
      <c r="Z132" s="94"/>
      <c r="AA132" s="94"/>
      <c r="AB132" s="94"/>
      <c r="AC132" s="10"/>
      <c r="AD132" s="10"/>
    </row>
    <row r="133" spans="1:30" ht="15">
      <c r="A133" s="451"/>
      <c r="B133" s="462"/>
      <c r="C133" s="463" t="s">
        <v>595</v>
      </c>
      <c r="D133" s="463" t="s">
        <v>594</v>
      </c>
      <c r="E133" s="403" t="s">
        <v>456</v>
      </c>
      <c r="F133" s="577" t="s">
        <v>452</v>
      </c>
      <c r="G133" s="592" t="s">
        <v>182</v>
      </c>
      <c r="H133" s="464" t="s">
        <v>288</v>
      </c>
      <c r="I133" s="455" t="s">
        <v>180</v>
      </c>
      <c r="J133" s="462"/>
      <c r="K133" s="465"/>
      <c r="L133" s="465"/>
      <c r="M133" s="465"/>
      <c r="N133" s="465"/>
      <c r="O133" s="138">
        <v>76</v>
      </c>
      <c r="P133" s="466"/>
      <c r="Q133" s="138">
        <v>64</v>
      </c>
      <c r="R133" s="138"/>
      <c r="S133" s="138"/>
      <c r="T133" s="138">
        <v>162</v>
      </c>
      <c r="U133" s="456">
        <v>3</v>
      </c>
      <c r="V133" s="457">
        <f t="shared" si="11"/>
        <v>302</v>
      </c>
      <c r="W133" s="10" t="s">
        <v>930</v>
      </c>
      <c r="X133" s="94"/>
      <c r="Y133" s="94"/>
      <c r="Z133" s="94"/>
      <c r="AA133" s="94"/>
      <c r="AB133" s="94"/>
      <c r="AC133" s="10"/>
      <c r="AD133" s="10"/>
    </row>
    <row r="134" spans="1:30" ht="15">
      <c r="A134" s="451"/>
      <c r="B134" s="58"/>
      <c r="C134" s="458" t="s">
        <v>317</v>
      </c>
      <c r="D134" s="458" t="s">
        <v>26</v>
      </c>
      <c r="E134" s="405" t="s">
        <v>242</v>
      </c>
      <c r="F134" s="574">
        <v>1974</v>
      </c>
      <c r="G134" s="591" t="s">
        <v>182</v>
      </c>
      <c r="H134" s="459" t="s">
        <v>288</v>
      </c>
      <c r="I134" s="455" t="s">
        <v>180</v>
      </c>
      <c r="J134" s="57"/>
      <c r="K134" s="138"/>
      <c r="L134" s="138">
        <v>84</v>
      </c>
      <c r="M134" s="138"/>
      <c r="N134" s="138"/>
      <c r="O134" s="138"/>
      <c r="P134" s="138">
        <v>85</v>
      </c>
      <c r="Q134" s="138">
        <v>77</v>
      </c>
      <c r="R134" s="138"/>
      <c r="S134" s="138"/>
      <c r="T134" s="138"/>
      <c r="U134" s="456">
        <v>3</v>
      </c>
      <c r="V134" s="457">
        <f t="shared" si="11"/>
        <v>246</v>
      </c>
      <c r="W134" s="10" t="s">
        <v>930</v>
      </c>
      <c r="X134" s="94"/>
      <c r="Y134" s="94"/>
      <c r="Z134" s="94"/>
      <c r="AA134" s="94"/>
      <c r="AB134" s="94"/>
      <c r="AC134" s="10"/>
      <c r="AD134" s="10"/>
    </row>
    <row r="135" spans="1:30" ht="15">
      <c r="A135" s="451"/>
      <c r="B135" s="471"/>
      <c r="C135" s="398" t="s">
        <v>634</v>
      </c>
      <c r="D135" s="398" t="s">
        <v>635</v>
      </c>
      <c r="E135" s="380" t="s">
        <v>153</v>
      </c>
      <c r="F135" s="576">
        <v>1973</v>
      </c>
      <c r="G135" s="590" t="s">
        <v>182</v>
      </c>
      <c r="H135" s="454" t="s">
        <v>288</v>
      </c>
      <c r="I135" s="455" t="s">
        <v>180</v>
      </c>
      <c r="J135" s="102"/>
      <c r="K135" s="138"/>
      <c r="L135" s="138"/>
      <c r="M135" s="138"/>
      <c r="N135" s="138">
        <v>74</v>
      </c>
      <c r="O135" s="466"/>
      <c r="P135" s="138">
        <v>82</v>
      </c>
      <c r="Q135" s="138">
        <v>74</v>
      </c>
      <c r="R135" s="138"/>
      <c r="S135" s="138"/>
      <c r="T135" s="138"/>
      <c r="U135" s="456">
        <v>3</v>
      </c>
      <c r="V135" s="457">
        <f t="shared" si="11"/>
        <v>230</v>
      </c>
      <c r="W135" s="10" t="s">
        <v>930</v>
      </c>
      <c r="X135" s="94"/>
      <c r="Y135" s="94"/>
      <c r="Z135" s="94"/>
      <c r="AA135" s="94"/>
      <c r="AB135" s="94"/>
      <c r="AC135" s="10"/>
      <c r="AD135" s="10"/>
    </row>
    <row r="136" spans="1:30" ht="15">
      <c r="A136" s="451"/>
      <c r="B136" s="17"/>
      <c r="C136" s="458" t="s">
        <v>166</v>
      </c>
      <c r="D136" s="458" t="s">
        <v>239</v>
      </c>
      <c r="E136" s="399" t="s">
        <v>189</v>
      </c>
      <c r="F136" s="574">
        <v>1975</v>
      </c>
      <c r="G136" s="583" t="s">
        <v>182</v>
      </c>
      <c r="H136" s="459" t="s">
        <v>288</v>
      </c>
      <c r="I136" s="455" t="s">
        <v>180</v>
      </c>
      <c r="J136" s="452"/>
      <c r="K136" s="138">
        <v>80</v>
      </c>
      <c r="L136" s="138">
        <v>73</v>
      </c>
      <c r="M136" s="138">
        <v>71</v>
      </c>
      <c r="N136" s="138"/>
      <c r="O136" s="138"/>
      <c r="P136" s="138"/>
      <c r="Q136" s="138"/>
      <c r="R136" s="138"/>
      <c r="S136" s="138"/>
      <c r="T136" s="138"/>
      <c r="U136" s="456">
        <v>3</v>
      </c>
      <c r="V136" s="457">
        <f t="shared" si="11"/>
        <v>224</v>
      </c>
      <c r="W136" s="10" t="s">
        <v>930</v>
      </c>
      <c r="X136" s="94"/>
      <c r="Y136" s="94"/>
      <c r="Z136" s="94"/>
      <c r="AA136" s="94"/>
      <c r="AB136" s="94"/>
      <c r="AC136" s="10"/>
      <c r="AD136" s="10"/>
    </row>
    <row r="137" spans="1:30" ht="15">
      <c r="A137" s="451"/>
      <c r="B137" s="471"/>
      <c r="C137" s="398" t="s">
        <v>398</v>
      </c>
      <c r="D137" s="398" t="s">
        <v>227</v>
      </c>
      <c r="E137" s="399" t="s">
        <v>283</v>
      </c>
      <c r="F137" s="549">
        <v>1975</v>
      </c>
      <c r="G137" s="599" t="s">
        <v>182</v>
      </c>
      <c r="H137" s="459" t="s">
        <v>288</v>
      </c>
      <c r="I137" s="455" t="s">
        <v>180</v>
      </c>
      <c r="J137" s="102"/>
      <c r="K137" s="138"/>
      <c r="L137" s="138"/>
      <c r="M137" s="138"/>
      <c r="N137" s="138">
        <v>69</v>
      </c>
      <c r="O137" s="138">
        <v>81</v>
      </c>
      <c r="P137" s="466"/>
      <c r="Q137" s="138">
        <v>69</v>
      </c>
      <c r="R137" s="138"/>
      <c r="S137" s="138"/>
      <c r="T137" s="138"/>
      <c r="U137" s="456">
        <v>3</v>
      </c>
      <c r="V137" s="457">
        <f t="shared" si="11"/>
        <v>219</v>
      </c>
      <c r="W137" s="10" t="s">
        <v>930</v>
      </c>
      <c r="X137" s="94"/>
      <c r="Y137" s="94"/>
      <c r="Z137" s="94"/>
      <c r="AA137" s="94"/>
      <c r="AB137" s="94"/>
      <c r="AC137" s="10"/>
      <c r="AD137" s="10"/>
    </row>
    <row r="138" spans="1:30" ht="15">
      <c r="A138" s="451"/>
      <c r="B138" s="17"/>
      <c r="C138" s="458" t="s">
        <v>85</v>
      </c>
      <c r="D138" s="458" t="s">
        <v>177</v>
      </c>
      <c r="E138" s="399" t="s">
        <v>226</v>
      </c>
      <c r="F138" s="574">
        <v>1975</v>
      </c>
      <c r="G138" s="583" t="s">
        <v>182</v>
      </c>
      <c r="H138" s="459" t="s">
        <v>288</v>
      </c>
      <c r="I138" s="455" t="s">
        <v>180</v>
      </c>
      <c r="J138" s="452"/>
      <c r="K138" s="138">
        <v>67</v>
      </c>
      <c r="L138" s="138"/>
      <c r="M138" s="138"/>
      <c r="N138" s="138"/>
      <c r="O138" s="138">
        <v>63</v>
      </c>
      <c r="P138" s="138"/>
      <c r="Q138" s="138">
        <v>59</v>
      </c>
      <c r="R138" s="138"/>
      <c r="S138" s="138"/>
      <c r="T138" s="138"/>
      <c r="U138" s="456">
        <v>3</v>
      </c>
      <c r="V138" s="457">
        <f t="shared" si="11"/>
        <v>189</v>
      </c>
      <c r="W138" s="10" t="s">
        <v>930</v>
      </c>
      <c r="X138" s="94"/>
      <c r="Y138" s="94"/>
      <c r="Z138" s="94"/>
      <c r="AA138" s="94"/>
      <c r="AB138" s="94"/>
      <c r="AC138" s="10"/>
      <c r="AD138" s="10"/>
    </row>
    <row r="139" spans="1:30" ht="15">
      <c r="A139" s="451"/>
      <c r="B139" s="471"/>
      <c r="C139" s="398" t="s">
        <v>152</v>
      </c>
      <c r="D139" s="398" t="s">
        <v>403</v>
      </c>
      <c r="E139" s="380" t="s">
        <v>344</v>
      </c>
      <c r="F139" s="549">
        <v>1969</v>
      </c>
      <c r="G139" s="233" t="s">
        <v>182</v>
      </c>
      <c r="H139" s="454" t="s">
        <v>288</v>
      </c>
      <c r="I139" s="455" t="s">
        <v>180</v>
      </c>
      <c r="J139" s="102"/>
      <c r="K139" s="138"/>
      <c r="L139" s="138"/>
      <c r="M139" s="138"/>
      <c r="N139" s="138">
        <v>53</v>
      </c>
      <c r="O139" s="466">
        <v>47</v>
      </c>
      <c r="P139" s="466"/>
      <c r="Q139" s="466">
        <v>50</v>
      </c>
      <c r="R139" s="466"/>
      <c r="S139" s="466"/>
      <c r="T139" s="466"/>
      <c r="U139" s="456">
        <v>3</v>
      </c>
      <c r="V139" s="457">
        <f t="shared" si="11"/>
        <v>150</v>
      </c>
      <c r="W139" s="10" t="s">
        <v>930</v>
      </c>
      <c r="X139" s="94"/>
      <c r="Y139" s="94"/>
      <c r="Z139" s="94"/>
      <c r="AA139" s="94"/>
      <c r="AB139" s="94"/>
      <c r="AC139" s="10"/>
      <c r="AD139" s="10"/>
    </row>
    <row r="140" spans="1:30" ht="15">
      <c r="A140" s="451"/>
      <c r="B140" s="452"/>
      <c r="C140" s="453" t="s">
        <v>13</v>
      </c>
      <c r="D140" s="453" t="s">
        <v>223</v>
      </c>
      <c r="E140" s="380" t="s">
        <v>245</v>
      </c>
      <c r="F140" s="573">
        <v>1973</v>
      </c>
      <c r="G140" s="590" t="s">
        <v>182</v>
      </c>
      <c r="H140" s="459" t="s">
        <v>288</v>
      </c>
      <c r="I140" s="455" t="s">
        <v>180</v>
      </c>
      <c r="J140" s="452"/>
      <c r="K140" s="138">
        <v>35</v>
      </c>
      <c r="L140" s="138">
        <v>39</v>
      </c>
      <c r="M140" s="138">
        <v>21</v>
      </c>
      <c r="N140" s="138"/>
      <c r="O140" s="138"/>
      <c r="P140" s="138"/>
      <c r="Q140" s="138"/>
      <c r="R140" s="138"/>
      <c r="S140" s="138"/>
      <c r="T140" s="138"/>
      <c r="U140" s="456">
        <v>3</v>
      </c>
      <c r="V140" s="457">
        <f t="shared" si="11"/>
        <v>95</v>
      </c>
      <c r="W140" s="10" t="s">
        <v>930</v>
      </c>
      <c r="X140" s="94"/>
      <c r="Y140" s="94"/>
      <c r="Z140" s="94"/>
      <c r="AA140" s="94"/>
      <c r="AB140" s="94"/>
      <c r="AC140" s="10"/>
      <c r="AD140" s="10"/>
    </row>
    <row r="141" spans="1:30" ht="15">
      <c r="A141" s="451"/>
      <c r="B141" s="17"/>
      <c r="C141" s="458" t="s">
        <v>147</v>
      </c>
      <c r="D141" s="458" t="s">
        <v>237</v>
      </c>
      <c r="E141" s="399" t="s">
        <v>189</v>
      </c>
      <c r="F141" s="574">
        <v>1969</v>
      </c>
      <c r="G141" s="583" t="s">
        <v>182</v>
      </c>
      <c r="H141" s="459" t="s">
        <v>288</v>
      </c>
      <c r="I141" s="455" t="s">
        <v>180</v>
      </c>
      <c r="J141" s="452"/>
      <c r="K141" s="138">
        <v>5</v>
      </c>
      <c r="L141" s="138"/>
      <c r="M141" s="138">
        <v>4</v>
      </c>
      <c r="N141" s="138"/>
      <c r="O141" s="138"/>
      <c r="P141" s="138"/>
      <c r="Q141" s="138"/>
      <c r="R141" s="138"/>
      <c r="S141" s="138"/>
      <c r="T141" s="138">
        <v>8</v>
      </c>
      <c r="U141" s="456">
        <v>3</v>
      </c>
      <c r="V141" s="457">
        <f t="shared" si="11"/>
        <v>17</v>
      </c>
      <c r="W141" s="10" t="s">
        <v>930</v>
      </c>
      <c r="X141" s="94"/>
      <c r="Y141" s="94"/>
      <c r="Z141" s="94"/>
      <c r="AA141" s="94"/>
      <c r="AB141" s="94"/>
      <c r="AC141" s="10"/>
      <c r="AD141" s="10"/>
    </row>
    <row r="142" spans="1:30" ht="15">
      <c r="A142" s="451"/>
      <c r="B142" s="467"/>
      <c r="C142" s="468" t="s">
        <v>543</v>
      </c>
      <c r="D142" s="484" t="s">
        <v>121</v>
      </c>
      <c r="E142" s="402" t="s">
        <v>189</v>
      </c>
      <c r="F142" s="576">
        <v>1974</v>
      </c>
      <c r="G142" s="590" t="s">
        <v>182</v>
      </c>
      <c r="H142" s="454" t="s">
        <v>288</v>
      </c>
      <c r="I142" s="455" t="s">
        <v>180</v>
      </c>
      <c r="J142" s="57"/>
      <c r="K142" s="138"/>
      <c r="L142" s="138"/>
      <c r="M142" s="138"/>
      <c r="N142" s="138"/>
      <c r="O142" s="138"/>
      <c r="P142" s="138">
        <v>63</v>
      </c>
      <c r="Q142" s="138"/>
      <c r="R142" s="138"/>
      <c r="S142" s="138"/>
      <c r="T142" s="138">
        <v>158</v>
      </c>
      <c r="U142" s="456">
        <v>2</v>
      </c>
      <c r="V142" s="457">
        <f t="shared" si="11"/>
        <v>221</v>
      </c>
      <c r="W142" s="10" t="s">
        <v>930</v>
      </c>
      <c r="X142" s="94"/>
      <c r="Y142" s="94"/>
      <c r="Z142" s="94"/>
      <c r="AA142" s="94"/>
      <c r="AB142" s="94"/>
      <c r="AC142" s="10"/>
      <c r="AD142" s="10"/>
    </row>
    <row r="143" spans="1:30" ht="15">
      <c r="A143" s="451"/>
      <c r="B143" s="472"/>
      <c r="C143" s="486" t="s">
        <v>690</v>
      </c>
      <c r="D143" s="486" t="s">
        <v>175</v>
      </c>
      <c r="E143" s="512" t="s">
        <v>229</v>
      </c>
      <c r="F143" s="511" t="s">
        <v>429</v>
      </c>
      <c r="G143" s="594" t="s">
        <v>182</v>
      </c>
      <c r="H143" s="473" t="s">
        <v>288</v>
      </c>
      <c r="I143" s="455" t="s">
        <v>180</v>
      </c>
      <c r="J143" s="472"/>
      <c r="K143" s="461"/>
      <c r="L143" s="461"/>
      <c r="M143" s="461"/>
      <c r="N143" s="461"/>
      <c r="O143" s="461"/>
      <c r="P143" s="461"/>
      <c r="Q143" s="461"/>
      <c r="R143" s="461" t="s">
        <v>691</v>
      </c>
      <c r="S143" s="461"/>
      <c r="T143" s="461" t="s">
        <v>1013</v>
      </c>
      <c r="U143" s="456">
        <v>2</v>
      </c>
      <c r="V143" s="457">
        <f t="shared" si="11"/>
        <v>187</v>
      </c>
      <c r="W143" s="10" t="s">
        <v>930</v>
      </c>
      <c r="X143" s="94"/>
      <c r="Y143" s="94"/>
      <c r="Z143" s="94"/>
      <c r="AA143" s="94"/>
      <c r="AB143" s="94"/>
      <c r="AC143" s="10"/>
      <c r="AD143" s="10"/>
    </row>
    <row r="144" spans="1:30" ht="15">
      <c r="A144" s="451"/>
      <c r="B144" s="488"/>
      <c r="C144" s="489" t="s">
        <v>517</v>
      </c>
      <c r="D144" s="490" t="s">
        <v>175</v>
      </c>
      <c r="E144" s="404" t="s">
        <v>189</v>
      </c>
      <c r="F144" s="578" t="s">
        <v>447</v>
      </c>
      <c r="G144" s="600" t="s">
        <v>182</v>
      </c>
      <c r="H144" s="485" t="s">
        <v>288</v>
      </c>
      <c r="I144" s="455" t="s">
        <v>180</v>
      </c>
      <c r="J144" s="488"/>
      <c r="K144" s="491"/>
      <c r="L144" s="491"/>
      <c r="M144" s="491">
        <v>45</v>
      </c>
      <c r="N144" s="491"/>
      <c r="O144" s="138">
        <v>44</v>
      </c>
      <c r="P144" s="466"/>
      <c r="Q144" s="466"/>
      <c r="R144" s="466"/>
      <c r="S144" s="466"/>
      <c r="T144" s="466"/>
      <c r="U144" s="456">
        <v>2</v>
      </c>
      <c r="V144" s="457">
        <f t="shared" si="11"/>
        <v>89</v>
      </c>
      <c r="W144" s="10" t="s">
        <v>930</v>
      </c>
      <c r="X144" s="94"/>
      <c r="Y144" s="94"/>
      <c r="Z144" s="94"/>
      <c r="AA144" s="94"/>
      <c r="AB144" s="94"/>
      <c r="AC144" s="10"/>
      <c r="AD144" s="10"/>
    </row>
    <row r="145" spans="1:30" ht="15">
      <c r="A145" s="476"/>
      <c r="B145" s="469"/>
      <c r="C145" s="477" t="s">
        <v>384</v>
      </c>
      <c r="D145" s="477" t="s">
        <v>954</v>
      </c>
      <c r="E145" s="411" t="s">
        <v>955</v>
      </c>
      <c r="F145" s="99" t="s">
        <v>461</v>
      </c>
      <c r="G145" s="593" t="s">
        <v>182</v>
      </c>
      <c r="H145" s="470" t="s">
        <v>288</v>
      </c>
      <c r="I145" s="478" t="s">
        <v>180</v>
      </c>
      <c r="J145" s="469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 t="s">
        <v>956</v>
      </c>
      <c r="U145" s="456">
        <v>1</v>
      </c>
      <c r="V145" s="457">
        <f t="shared" si="11"/>
        <v>186</v>
      </c>
      <c r="W145" s="10" t="s">
        <v>930</v>
      </c>
      <c r="X145" s="94"/>
      <c r="Y145" s="94"/>
      <c r="Z145" s="94"/>
      <c r="AA145" s="94"/>
      <c r="AB145" s="94"/>
      <c r="AC145" s="10"/>
      <c r="AD145" s="10"/>
    </row>
    <row r="146" spans="1:30" ht="15">
      <c r="A146" s="476"/>
      <c r="B146" s="469"/>
      <c r="C146" s="477" t="s">
        <v>339</v>
      </c>
      <c r="D146" s="477" t="s">
        <v>80</v>
      </c>
      <c r="E146" s="411" t="s">
        <v>958</v>
      </c>
      <c r="F146" s="99" t="s">
        <v>446</v>
      </c>
      <c r="G146" s="593" t="s">
        <v>182</v>
      </c>
      <c r="H146" s="470" t="s">
        <v>288</v>
      </c>
      <c r="I146" s="478" t="s">
        <v>180</v>
      </c>
      <c r="J146" s="469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 t="s">
        <v>959</v>
      </c>
      <c r="U146" s="456">
        <v>1</v>
      </c>
      <c r="V146" s="457">
        <f t="shared" si="11"/>
        <v>182</v>
      </c>
      <c r="W146" s="10" t="s">
        <v>930</v>
      </c>
      <c r="X146" s="94"/>
      <c r="Y146" s="94"/>
      <c r="Z146" s="94"/>
      <c r="AA146" s="94"/>
      <c r="AB146" s="94"/>
      <c r="AC146" s="10"/>
      <c r="AD146" s="10"/>
    </row>
    <row r="147" spans="1:30" ht="15">
      <c r="A147" s="476"/>
      <c r="B147" s="469"/>
      <c r="C147" s="477" t="s">
        <v>965</v>
      </c>
      <c r="D147" s="477" t="s">
        <v>253</v>
      </c>
      <c r="E147" s="411" t="s">
        <v>873</v>
      </c>
      <c r="F147" s="99" t="s">
        <v>663</v>
      </c>
      <c r="G147" s="593" t="s">
        <v>182</v>
      </c>
      <c r="H147" s="470" t="s">
        <v>288</v>
      </c>
      <c r="I147" s="478" t="s">
        <v>180</v>
      </c>
      <c r="J147" s="469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 t="s">
        <v>966</v>
      </c>
      <c r="U147" s="456">
        <v>1</v>
      </c>
      <c r="V147" s="457">
        <f t="shared" si="11"/>
        <v>172</v>
      </c>
      <c r="W147" s="10" t="s">
        <v>930</v>
      </c>
      <c r="X147" s="94"/>
      <c r="Y147" s="94"/>
      <c r="Z147" s="94"/>
      <c r="AA147" s="94"/>
      <c r="AB147" s="94"/>
      <c r="AC147" s="10"/>
      <c r="AD147" s="10"/>
    </row>
    <row r="148" spans="1:30" ht="15">
      <c r="A148" s="476"/>
      <c r="B148" s="469"/>
      <c r="C148" s="477" t="s">
        <v>968</v>
      </c>
      <c r="D148" s="477" t="s">
        <v>969</v>
      </c>
      <c r="E148" s="411" t="s">
        <v>187</v>
      </c>
      <c r="F148" s="99" t="s">
        <v>461</v>
      </c>
      <c r="G148" s="593" t="s">
        <v>182</v>
      </c>
      <c r="H148" s="470" t="s">
        <v>288</v>
      </c>
      <c r="I148" s="478" t="s">
        <v>180</v>
      </c>
      <c r="J148" s="469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 t="s">
        <v>970</v>
      </c>
      <c r="U148" s="456">
        <v>1</v>
      </c>
      <c r="V148" s="457">
        <f t="shared" si="11"/>
        <v>165</v>
      </c>
      <c r="W148" s="10" t="s">
        <v>930</v>
      </c>
      <c r="X148" s="94"/>
      <c r="Y148" s="94"/>
      <c r="Z148" s="94"/>
      <c r="AA148" s="94"/>
      <c r="AB148" s="94"/>
      <c r="AC148" s="10"/>
      <c r="AD148" s="10"/>
    </row>
    <row r="149" spans="1:30" ht="15">
      <c r="A149" s="476"/>
      <c r="B149" s="469"/>
      <c r="C149" s="477" t="s">
        <v>973</v>
      </c>
      <c r="D149" s="477" t="s">
        <v>164</v>
      </c>
      <c r="E149" s="411" t="s">
        <v>472</v>
      </c>
      <c r="F149" s="99" t="s">
        <v>957</v>
      </c>
      <c r="G149" s="593" t="s">
        <v>182</v>
      </c>
      <c r="H149" s="470" t="s">
        <v>288</v>
      </c>
      <c r="I149" s="478" t="s">
        <v>180</v>
      </c>
      <c r="J149" s="469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 t="s">
        <v>974</v>
      </c>
      <c r="U149" s="456">
        <v>1</v>
      </c>
      <c r="V149" s="457">
        <f t="shared" si="11"/>
        <v>163</v>
      </c>
      <c r="W149" s="10" t="s">
        <v>930</v>
      </c>
      <c r="X149" s="94"/>
      <c r="Y149" s="94"/>
      <c r="Z149" s="94"/>
      <c r="AA149" s="94"/>
      <c r="AB149" s="94"/>
      <c r="AC149" s="10"/>
      <c r="AD149" s="10"/>
    </row>
    <row r="150" spans="1:30" ht="15">
      <c r="A150" s="476"/>
      <c r="B150" s="469"/>
      <c r="C150" s="477" t="s">
        <v>975</v>
      </c>
      <c r="D150" s="477" t="s">
        <v>250</v>
      </c>
      <c r="E150" s="411" t="s">
        <v>896</v>
      </c>
      <c r="F150" s="99" t="s">
        <v>461</v>
      </c>
      <c r="G150" s="593" t="s">
        <v>182</v>
      </c>
      <c r="H150" s="470" t="s">
        <v>288</v>
      </c>
      <c r="I150" s="478" t="s">
        <v>180</v>
      </c>
      <c r="J150" s="469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 t="s">
        <v>976</v>
      </c>
      <c r="U150" s="456">
        <v>1</v>
      </c>
      <c r="V150" s="457">
        <f t="shared" si="11"/>
        <v>161</v>
      </c>
      <c r="W150" s="10" t="s">
        <v>930</v>
      </c>
      <c r="X150" s="94"/>
      <c r="Y150" s="94"/>
      <c r="Z150" s="94"/>
      <c r="AA150" s="94"/>
      <c r="AB150" s="94"/>
      <c r="AC150" s="10"/>
      <c r="AD150" s="10"/>
    </row>
    <row r="151" spans="1:30" ht="15">
      <c r="A151" s="476"/>
      <c r="B151" s="469"/>
      <c r="C151" s="477" t="s">
        <v>990</v>
      </c>
      <c r="D151" s="477" t="s">
        <v>752</v>
      </c>
      <c r="E151" s="411" t="s">
        <v>946</v>
      </c>
      <c r="F151" s="99" t="s">
        <v>452</v>
      </c>
      <c r="G151" s="593" t="s">
        <v>182</v>
      </c>
      <c r="H151" s="470" t="s">
        <v>288</v>
      </c>
      <c r="I151" s="478" t="s">
        <v>180</v>
      </c>
      <c r="J151" s="469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 t="s">
        <v>991</v>
      </c>
      <c r="U151" s="456">
        <v>1</v>
      </c>
      <c r="V151" s="457">
        <f t="shared" si="11"/>
        <v>150</v>
      </c>
      <c r="W151" s="10" t="s">
        <v>930</v>
      </c>
      <c r="X151" s="94"/>
      <c r="Y151" s="94"/>
      <c r="Z151" s="94"/>
      <c r="AA151" s="94"/>
      <c r="AB151" s="94"/>
      <c r="AC151" s="10"/>
      <c r="AD151" s="10"/>
    </row>
    <row r="152" spans="1:30" ht="15">
      <c r="A152" s="476"/>
      <c r="B152" s="469"/>
      <c r="C152" s="477" t="s">
        <v>996</v>
      </c>
      <c r="D152" s="477" t="s">
        <v>525</v>
      </c>
      <c r="E152" s="411" t="s">
        <v>872</v>
      </c>
      <c r="F152" s="99" t="s">
        <v>957</v>
      </c>
      <c r="G152" s="593" t="s">
        <v>182</v>
      </c>
      <c r="H152" s="470" t="s">
        <v>288</v>
      </c>
      <c r="I152" s="478" t="s">
        <v>180</v>
      </c>
      <c r="J152" s="469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 t="s">
        <v>997</v>
      </c>
      <c r="U152" s="456">
        <v>1</v>
      </c>
      <c r="V152" s="457">
        <f t="shared" si="11"/>
        <v>145</v>
      </c>
      <c r="W152" s="10" t="s">
        <v>930</v>
      </c>
      <c r="X152" s="94"/>
      <c r="Y152" s="94"/>
      <c r="Z152" s="94"/>
      <c r="AA152" s="94"/>
      <c r="AB152" s="94"/>
      <c r="AC152" s="10"/>
      <c r="AD152" s="10"/>
    </row>
    <row r="153" spans="1:30" ht="15">
      <c r="A153" s="476"/>
      <c r="B153" s="469"/>
      <c r="C153" s="477" t="s">
        <v>1004</v>
      </c>
      <c r="D153" s="477" t="s">
        <v>1005</v>
      </c>
      <c r="E153" s="411" t="s">
        <v>896</v>
      </c>
      <c r="F153" s="99" t="s">
        <v>866</v>
      </c>
      <c r="G153" s="593" t="s">
        <v>182</v>
      </c>
      <c r="H153" s="470" t="s">
        <v>288</v>
      </c>
      <c r="I153" s="478" t="s">
        <v>180</v>
      </c>
      <c r="J153" s="469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 t="s">
        <v>1006</v>
      </c>
      <c r="U153" s="456">
        <v>1</v>
      </c>
      <c r="V153" s="457">
        <f t="shared" si="11"/>
        <v>140</v>
      </c>
      <c r="W153" s="10" t="s">
        <v>930</v>
      </c>
      <c r="X153" s="94"/>
      <c r="Y153" s="94"/>
      <c r="Z153" s="94"/>
      <c r="AA153" s="94"/>
      <c r="AB153" s="94"/>
      <c r="AC153" s="10"/>
      <c r="AD153" s="10"/>
    </row>
    <row r="154" spans="1:30" ht="15">
      <c r="A154" s="476"/>
      <c r="B154" s="469"/>
      <c r="C154" s="477" t="s">
        <v>138</v>
      </c>
      <c r="D154" s="477" t="s">
        <v>80</v>
      </c>
      <c r="E154" s="411" t="s">
        <v>873</v>
      </c>
      <c r="F154" s="99" t="s">
        <v>866</v>
      </c>
      <c r="G154" s="593" t="s">
        <v>182</v>
      </c>
      <c r="H154" s="470" t="s">
        <v>288</v>
      </c>
      <c r="I154" s="478" t="s">
        <v>180</v>
      </c>
      <c r="J154" s="469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 t="s">
        <v>1008</v>
      </c>
      <c r="U154" s="456">
        <v>1</v>
      </c>
      <c r="V154" s="457">
        <f t="shared" si="11"/>
        <v>139</v>
      </c>
      <c r="W154" s="10" t="s">
        <v>930</v>
      </c>
      <c r="X154" s="94"/>
      <c r="Y154" s="94"/>
      <c r="Z154" s="94"/>
      <c r="AA154" s="94"/>
      <c r="AB154" s="94"/>
      <c r="AC154" s="10"/>
      <c r="AD154" s="10"/>
    </row>
    <row r="155" spans="1:30" ht="15">
      <c r="A155" s="451"/>
      <c r="B155" s="472"/>
      <c r="C155" s="486" t="s">
        <v>742</v>
      </c>
      <c r="D155" s="486" t="s">
        <v>401</v>
      </c>
      <c r="E155" s="515" t="s">
        <v>214</v>
      </c>
      <c r="F155" s="547">
        <v>1973</v>
      </c>
      <c r="G155" s="595" t="s">
        <v>182</v>
      </c>
      <c r="H155" s="480" t="s">
        <v>288</v>
      </c>
      <c r="I155" s="455" t="s">
        <v>180</v>
      </c>
      <c r="J155" s="479"/>
      <c r="K155" s="481"/>
      <c r="L155" s="481"/>
      <c r="M155" s="481"/>
      <c r="N155" s="481"/>
      <c r="O155" s="481"/>
      <c r="P155" s="481"/>
      <c r="Q155" s="481"/>
      <c r="R155" s="461"/>
      <c r="S155" s="461">
        <v>132</v>
      </c>
      <c r="T155" s="461"/>
      <c r="U155" s="456">
        <v>1</v>
      </c>
      <c r="V155" s="457">
        <f t="shared" si="11"/>
        <v>132</v>
      </c>
      <c r="W155" s="10" t="s">
        <v>930</v>
      </c>
      <c r="X155" s="94"/>
      <c r="Y155" s="94"/>
      <c r="Z155" s="94"/>
      <c r="AA155" s="94"/>
      <c r="AB155" s="94"/>
      <c r="AC155" s="10"/>
      <c r="AD155" s="10"/>
    </row>
    <row r="156" spans="1:30" ht="15">
      <c r="A156" s="476"/>
      <c r="B156" s="469"/>
      <c r="C156" s="477" t="s">
        <v>1020</v>
      </c>
      <c r="D156" s="477" t="s">
        <v>1021</v>
      </c>
      <c r="E156" s="411" t="s">
        <v>383</v>
      </c>
      <c r="F156" s="99" t="s">
        <v>448</v>
      </c>
      <c r="G156" s="593" t="s">
        <v>182</v>
      </c>
      <c r="H156" s="470" t="s">
        <v>288</v>
      </c>
      <c r="I156" s="478" t="s">
        <v>180</v>
      </c>
      <c r="J156" s="469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 t="s">
        <v>1022</v>
      </c>
      <c r="U156" s="456">
        <v>1</v>
      </c>
      <c r="V156" s="457">
        <f t="shared" si="11"/>
        <v>131</v>
      </c>
      <c r="W156" s="10" t="s">
        <v>930</v>
      </c>
      <c r="X156" s="94"/>
      <c r="Y156" s="94"/>
      <c r="Z156" s="94"/>
      <c r="AA156" s="94"/>
      <c r="AB156" s="94"/>
      <c r="AC156" s="10"/>
      <c r="AD156" s="10"/>
    </row>
    <row r="157" spans="1:30" ht="15">
      <c r="A157" s="476"/>
      <c r="B157" s="469"/>
      <c r="C157" s="477" t="s">
        <v>240</v>
      </c>
      <c r="D157" s="477" t="s">
        <v>253</v>
      </c>
      <c r="E157" s="411" t="s">
        <v>1009</v>
      </c>
      <c r="F157" s="99" t="s">
        <v>957</v>
      </c>
      <c r="G157" s="593" t="s">
        <v>182</v>
      </c>
      <c r="H157" s="470" t="s">
        <v>288</v>
      </c>
      <c r="I157" s="478" t="s">
        <v>180</v>
      </c>
      <c r="J157" s="469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 t="s">
        <v>1026</v>
      </c>
      <c r="U157" s="456">
        <v>1</v>
      </c>
      <c r="V157" s="457">
        <f t="shared" si="11"/>
        <v>129</v>
      </c>
      <c r="W157" s="10" t="s">
        <v>930</v>
      </c>
      <c r="X157" s="94"/>
      <c r="Y157" s="94"/>
      <c r="Z157" s="94"/>
      <c r="AA157" s="94"/>
      <c r="AB157" s="94"/>
      <c r="AC157" s="10"/>
      <c r="AD157" s="10"/>
    </row>
    <row r="158" spans="1:30" ht="15">
      <c r="A158" s="476"/>
      <c r="B158" s="469"/>
      <c r="C158" s="477" t="s">
        <v>1029</v>
      </c>
      <c r="D158" s="477" t="s">
        <v>954</v>
      </c>
      <c r="E158" s="411" t="s">
        <v>387</v>
      </c>
      <c r="F158" s="99" t="s">
        <v>459</v>
      </c>
      <c r="G158" s="593" t="s">
        <v>182</v>
      </c>
      <c r="H158" s="470" t="s">
        <v>288</v>
      </c>
      <c r="I158" s="478" t="s">
        <v>180</v>
      </c>
      <c r="J158" s="469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 t="s">
        <v>1030</v>
      </c>
      <c r="U158" s="456">
        <v>1</v>
      </c>
      <c r="V158" s="457">
        <f t="shared" si="11"/>
        <v>127</v>
      </c>
      <c r="W158" s="10" t="s">
        <v>930</v>
      </c>
      <c r="X158" s="94"/>
      <c r="Y158" s="94"/>
      <c r="Z158" s="94"/>
      <c r="AA158" s="94"/>
      <c r="AB158" s="94"/>
      <c r="AC158" s="10"/>
      <c r="AD158" s="10"/>
    </row>
    <row r="159" spans="1:30" ht="15">
      <c r="A159" s="476"/>
      <c r="B159" s="469"/>
      <c r="C159" s="477" t="s">
        <v>1035</v>
      </c>
      <c r="D159" s="477" t="s">
        <v>253</v>
      </c>
      <c r="E159" s="411" t="s">
        <v>872</v>
      </c>
      <c r="F159" s="99" t="s">
        <v>448</v>
      </c>
      <c r="G159" s="593" t="s">
        <v>182</v>
      </c>
      <c r="H159" s="470" t="s">
        <v>288</v>
      </c>
      <c r="I159" s="478" t="s">
        <v>180</v>
      </c>
      <c r="J159" s="469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 t="s">
        <v>1036</v>
      </c>
      <c r="U159" s="456">
        <v>1</v>
      </c>
      <c r="V159" s="457">
        <f t="shared" si="11"/>
        <v>125</v>
      </c>
      <c r="W159" s="10" t="s">
        <v>930</v>
      </c>
      <c r="X159" s="94"/>
      <c r="Y159" s="94"/>
      <c r="Z159" s="94"/>
      <c r="AA159" s="94"/>
      <c r="AB159" s="94"/>
      <c r="AC159" s="10"/>
      <c r="AD159" s="10"/>
    </row>
    <row r="160" spans="1:30" ht="15">
      <c r="A160" s="476"/>
      <c r="B160" s="469"/>
      <c r="C160" s="477" t="s">
        <v>685</v>
      </c>
      <c r="D160" s="477" t="s">
        <v>22</v>
      </c>
      <c r="E160" s="411" t="s">
        <v>68</v>
      </c>
      <c r="F160" s="99" t="s">
        <v>461</v>
      </c>
      <c r="G160" s="593" t="s">
        <v>182</v>
      </c>
      <c r="H160" s="470" t="s">
        <v>288</v>
      </c>
      <c r="I160" s="478" t="s">
        <v>180</v>
      </c>
      <c r="J160" s="469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 t="s">
        <v>1042</v>
      </c>
      <c r="U160" s="456">
        <v>1</v>
      </c>
      <c r="V160" s="457">
        <f t="shared" si="11"/>
        <v>120</v>
      </c>
      <c r="W160" s="10" t="s">
        <v>930</v>
      </c>
      <c r="X160" s="94"/>
      <c r="Y160" s="94"/>
      <c r="Z160" s="94"/>
      <c r="AA160" s="94"/>
      <c r="AB160" s="94"/>
      <c r="AC160" s="10"/>
      <c r="AD160" s="10"/>
    </row>
    <row r="161" spans="1:30" ht="15">
      <c r="A161" s="476"/>
      <c r="B161" s="469"/>
      <c r="C161" s="477" t="s">
        <v>699</v>
      </c>
      <c r="D161" s="477" t="s">
        <v>220</v>
      </c>
      <c r="E161" s="411" t="s">
        <v>1057</v>
      </c>
      <c r="F161" s="99" t="s">
        <v>461</v>
      </c>
      <c r="G161" s="593" t="s">
        <v>182</v>
      </c>
      <c r="H161" s="470" t="s">
        <v>288</v>
      </c>
      <c r="I161" s="478" t="s">
        <v>180</v>
      </c>
      <c r="J161" s="469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 t="s">
        <v>1058</v>
      </c>
      <c r="U161" s="456">
        <v>1</v>
      </c>
      <c r="V161" s="457">
        <f t="shared" si="11"/>
        <v>109</v>
      </c>
      <c r="W161" s="10" t="s">
        <v>930</v>
      </c>
      <c r="X161" s="94"/>
      <c r="Y161" s="94"/>
      <c r="Z161" s="94"/>
      <c r="AA161" s="94"/>
      <c r="AB161" s="94"/>
      <c r="AC161" s="10"/>
      <c r="AD161" s="10"/>
    </row>
    <row r="162" spans="1:30" ht="15">
      <c r="A162" s="476"/>
      <c r="B162" s="469"/>
      <c r="C162" s="477" t="s">
        <v>145</v>
      </c>
      <c r="D162" s="477" t="s">
        <v>227</v>
      </c>
      <c r="E162" s="411" t="s">
        <v>938</v>
      </c>
      <c r="F162" s="99" t="s">
        <v>459</v>
      </c>
      <c r="G162" s="593" t="s">
        <v>182</v>
      </c>
      <c r="H162" s="470" t="s">
        <v>288</v>
      </c>
      <c r="I162" s="478" t="s">
        <v>180</v>
      </c>
      <c r="J162" s="469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 t="s">
        <v>1061</v>
      </c>
      <c r="U162" s="456">
        <v>1</v>
      </c>
      <c r="V162" s="457">
        <f t="shared" si="11"/>
        <v>107</v>
      </c>
      <c r="W162" s="10" t="s">
        <v>930</v>
      </c>
      <c r="X162" s="94"/>
      <c r="Y162" s="94"/>
      <c r="Z162" s="94"/>
      <c r="AA162" s="94"/>
      <c r="AB162" s="94"/>
      <c r="AC162" s="10"/>
      <c r="AD162" s="10"/>
    </row>
    <row r="163" spans="1:30" ht="15">
      <c r="A163" s="476"/>
      <c r="B163" s="469"/>
      <c r="C163" s="477" t="s">
        <v>240</v>
      </c>
      <c r="D163" s="477" t="s">
        <v>63</v>
      </c>
      <c r="E163" s="411" t="s">
        <v>187</v>
      </c>
      <c r="F163" s="99" t="s">
        <v>429</v>
      </c>
      <c r="G163" s="593" t="s">
        <v>182</v>
      </c>
      <c r="H163" s="470" t="s">
        <v>288</v>
      </c>
      <c r="I163" s="478" t="s">
        <v>180</v>
      </c>
      <c r="J163" s="469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 t="s">
        <v>1070</v>
      </c>
      <c r="U163" s="456">
        <v>1</v>
      </c>
      <c r="V163" s="457">
        <f t="shared" si="11"/>
        <v>102</v>
      </c>
      <c r="W163" s="10" t="s">
        <v>930</v>
      </c>
      <c r="X163" s="94"/>
      <c r="Y163" s="94"/>
      <c r="Z163" s="94"/>
      <c r="AA163" s="94"/>
      <c r="AB163" s="94"/>
      <c r="AC163" s="10"/>
      <c r="AD163" s="10"/>
    </row>
    <row r="164" spans="1:30" ht="15">
      <c r="A164" s="476"/>
      <c r="B164" s="469"/>
      <c r="C164" s="477" t="s">
        <v>69</v>
      </c>
      <c r="D164" s="477" t="s">
        <v>208</v>
      </c>
      <c r="E164" s="411" t="s">
        <v>472</v>
      </c>
      <c r="F164" s="99" t="s">
        <v>447</v>
      </c>
      <c r="G164" s="593" t="s">
        <v>182</v>
      </c>
      <c r="H164" s="470" t="s">
        <v>288</v>
      </c>
      <c r="I164" s="478" t="s">
        <v>180</v>
      </c>
      <c r="J164" s="469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 t="s">
        <v>1069</v>
      </c>
      <c r="U164" s="456">
        <v>1</v>
      </c>
      <c r="V164" s="457">
        <f t="shared" si="11"/>
        <v>99</v>
      </c>
      <c r="W164" s="10" t="s">
        <v>930</v>
      </c>
      <c r="X164" s="94"/>
      <c r="Y164" s="94"/>
      <c r="Z164" s="94"/>
      <c r="AA164" s="94"/>
      <c r="AB164" s="94"/>
      <c r="AC164" s="10"/>
      <c r="AD164" s="10"/>
    </row>
    <row r="165" spans="1:30" ht="15">
      <c r="A165" s="476"/>
      <c r="B165" s="469"/>
      <c r="C165" s="477" t="s">
        <v>376</v>
      </c>
      <c r="D165" s="477" t="s">
        <v>253</v>
      </c>
      <c r="E165" s="411" t="s">
        <v>1073</v>
      </c>
      <c r="F165" s="99" t="s">
        <v>446</v>
      </c>
      <c r="G165" s="593" t="s">
        <v>182</v>
      </c>
      <c r="H165" s="470" t="s">
        <v>288</v>
      </c>
      <c r="I165" s="478" t="s">
        <v>180</v>
      </c>
      <c r="J165" s="469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 t="s">
        <v>1065</v>
      </c>
      <c r="U165" s="456">
        <v>1</v>
      </c>
      <c r="V165" s="457">
        <f t="shared" si="11"/>
        <v>98</v>
      </c>
      <c r="W165" s="10" t="s">
        <v>930</v>
      </c>
      <c r="X165" s="94"/>
      <c r="Y165" s="94"/>
      <c r="Z165" s="94"/>
      <c r="AA165" s="94"/>
      <c r="AB165" s="94"/>
      <c r="AC165" s="10"/>
      <c r="AD165" s="10"/>
    </row>
    <row r="166" spans="1:30" ht="15">
      <c r="A166" s="476"/>
      <c r="B166" s="469"/>
      <c r="C166" s="477" t="s">
        <v>1075</v>
      </c>
      <c r="D166" s="477" t="s">
        <v>237</v>
      </c>
      <c r="E166" s="411" t="s">
        <v>344</v>
      </c>
      <c r="F166" s="99" t="s">
        <v>866</v>
      </c>
      <c r="G166" s="593" t="s">
        <v>182</v>
      </c>
      <c r="H166" s="470" t="s">
        <v>288</v>
      </c>
      <c r="I166" s="478" t="s">
        <v>180</v>
      </c>
      <c r="J166" s="469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 t="s">
        <v>1060</v>
      </c>
      <c r="U166" s="456">
        <v>1</v>
      </c>
      <c r="V166" s="457">
        <f t="shared" si="11"/>
        <v>94</v>
      </c>
      <c r="W166" s="10" t="s">
        <v>930</v>
      </c>
      <c r="X166" s="94"/>
      <c r="Y166" s="94"/>
      <c r="Z166" s="94"/>
      <c r="AA166" s="94"/>
      <c r="AB166" s="94"/>
      <c r="AC166" s="10"/>
      <c r="AD166" s="10"/>
    </row>
    <row r="167" spans="1:30" ht="15">
      <c r="A167" s="476"/>
      <c r="B167" s="469"/>
      <c r="C167" s="477" t="s">
        <v>1080</v>
      </c>
      <c r="D167" s="477" t="s">
        <v>220</v>
      </c>
      <c r="E167" s="411" t="s">
        <v>855</v>
      </c>
      <c r="F167" s="99" t="s">
        <v>459</v>
      </c>
      <c r="G167" s="593" t="s">
        <v>182</v>
      </c>
      <c r="H167" s="470" t="s">
        <v>288</v>
      </c>
      <c r="I167" s="478" t="s">
        <v>180</v>
      </c>
      <c r="J167" s="469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 t="s">
        <v>1054</v>
      </c>
      <c r="U167" s="456">
        <v>1</v>
      </c>
      <c r="V167" s="457">
        <f t="shared" si="11"/>
        <v>90</v>
      </c>
      <c r="W167" s="10" t="s">
        <v>930</v>
      </c>
      <c r="X167" s="94"/>
      <c r="Y167" s="94"/>
      <c r="Z167" s="94"/>
      <c r="AA167" s="94"/>
      <c r="AB167" s="94"/>
      <c r="AC167" s="10"/>
      <c r="AD167" s="10"/>
    </row>
    <row r="168" spans="1:30" ht="15">
      <c r="A168" s="476"/>
      <c r="B168" s="469"/>
      <c r="C168" s="477" t="s">
        <v>1081</v>
      </c>
      <c r="D168" s="477" t="s">
        <v>1082</v>
      </c>
      <c r="E168" s="411" t="s">
        <v>359</v>
      </c>
      <c r="F168" s="99" t="s">
        <v>448</v>
      </c>
      <c r="G168" s="593" t="s">
        <v>182</v>
      </c>
      <c r="H168" s="470" t="s">
        <v>288</v>
      </c>
      <c r="I168" s="478" t="s">
        <v>180</v>
      </c>
      <c r="J168" s="469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 t="s">
        <v>1051</v>
      </c>
      <c r="U168" s="456">
        <v>1</v>
      </c>
      <c r="V168" s="457">
        <f t="shared" si="11"/>
        <v>89</v>
      </c>
      <c r="W168" s="10" t="s">
        <v>930</v>
      </c>
      <c r="X168" s="94"/>
      <c r="Y168" s="94"/>
      <c r="Z168" s="94"/>
      <c r="AA168" s="94"/>
      <c r="AB168" s="94"/>
      <c r="AC168" s="10"/>
      <c r="AD168" s="10"/>
    </row>
    <row r="169" spans="1:30" ht="15">
      <c r="A169" s="476"/>
      <c r="B169" s="469"/>
      <c r="C169" s="477" t="s">
        <v>1090</v>
      </c>
      <c r="D169" s="477" t="s">
        <v>1091</v>
      </c>
      <c r="E169" s="411" t="s">
        <v>387</v>
      </c>
      <c r="F169" s="99" t="s">
        <v>461</v>
      </c>
      <c r="G169" s="593" t="s">
        <v>182</v>
      </c>
      <c r="H169" s="470" t="s">
        <v>288</v>
      </c>
      <c r="I169" s="478" t="s">
        <v>180</v>
      </c>
      <c r="J169" s="469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 t="s">
        <v>1038</v>
      </c>
      <c r="U169" s="456">
        <v>1</v>
      </c>
      <c r="V169" s="457">
        <f t="shared" si="11"/>
        <v>79</v>
      </c>
      <c r="W169" s="10" t="s">
        <v>930</v>
      </c>
      <c r="X169" s="94"/>
      <c r="Y169" s="94"/>
      <c r="Z169" s="94"/>
      <c r="AA169" s="94"/>
      <c r="AB169" s="94"/>
      <c r="AC169" s="10"/>
      <c r="AD169" s="10"/>
    </row>
    <row r="170" spans="1:30" ht="15">
      <c r="A170" s="451"/>
      <c r="B170" s="513"/>
      <c r="C170" s="487" t="s">
        <v>271</v>
      </c>
      <c r="D170" s="487" t="s">
        <v>175</v>
      </c>
      <c r="E170" s="514" t="s">
        <v>245</v>
      </c>
      <c r="F170" s="575">
        <v>1967</v>
      </c>
      <c r="G170" s="598" t="s">
        <v>182</v>
      </c>
      <c r="H170" s="459" t="s">
        <v>288</v>
      </c>
      <c r="I170" s="455" t="s">
        <v>180</v>
      </c>
      <c r="J170" s="452"/>
      <c r="K170" s="138">
        <v>78</v>
      </c>
      <c r="L170" s="138"/>
      <c r="M170" s="138"/>
      <c r="N170" s="138"/>
      <c r="O170" s="138"/>
      <c r="P170" s="138"/>
      <c r="Q170" s="138"/>
      <c r="R170" s="138"/>
      <c r="S170" s="138"/>
      <c r="T170" s="138"/>
      <c r="U170" s="456">
        <v>1</v>
      </c>
      <c r="V170" s="457">
        <f t="shared" si="11"/>
        <v>78</v>
      </c>
      <c r="W170" s="10" t="s">
        <v>930</v>
      </c>
      <c r="X170" s="94"/>
      <c r="Y170" s="94"/>
      <c r="Z170" s="94"/>
      <c r="AA170" s="94"/>
      <c r="AB170" s="94"/>
      <c r="AC170" s="10"/>
      <c r="AD170" s="10"/>
    </row>
    <row r="171" spans="1:30" ht="15">
      <c r="A171" s="451"/>
      <c r="B171" s="513"/>
      <c r="C171" s="487" t="s">
        <v>262</v>
      </c>
      <c r="D171" s="487" t="s">
        <v>263</v>
      </c>
      <c r="E171" s="514" t="s">
        <v>214</v>
      </c>
      <c r="F171" s="575">
        <v>1972</v>
      </c>
      <c r="G171" s="598" t="s">
        <v>182</v>
      </c>
      <c r="H171" s="459" t="s">
        <v>288</v>
      </c>
      <c r="I171" s="455" t="s">
        <v>180</v>
      </c>
      <c r="J171" s="452"/>
      <c r="K171" s="138">
        <v>77</v>
      </c>
      <c r="L171" s="138"/>
      <c r="M171" s="138"/>
      <c r="N171" s="138"/>
      <c r="O171" s="138"/>
      <c r="P171" s="138"/>
      <c r="Q171" s="138"/>
      <c r="R171" s="138"/>
      <c r="S171" s="138"/>
      <c r="T171" s="138"/>
      <c r="U171" s="456">
        <v>1</v>
      </c>
      <c r="V171" s="457">
        <f t="shared" si="11"/>
        <v>77</v>
      </c>
      <c r="W171" s="10" t="s">
        <v>930</v>
      </c>
      <c r="X171" s="94"/>
      <c r="Y171" s="94"/>
      <c r="Z171" s="94"/>
      <c r="AA171" s="94"/>
      <c r="AB171" s="94"/>
      <c r="AC171" s="10"/>
      <c r="AD171" s="10"/>
    </row>
    <row r="172" spans="1:30" ht="15">
      <c r="A172" s="476"/>
      <c r="B172" s="469"/>
      <c r="C172" s="477" t="s">
        <v>1094</v>
      </c>
      <c r="D172" s="477" t="s">
        <v>1095</v>
      </c>
      <c r="E172" s="411" t="s">
        <v>1085</v>
      </c>
      <c r="F172" s="99" t="s">
        <v>461</v>
      </c>
      <c r="G172" s="593" t="s">
        <v>182</v>
      </c>
      <c r="H172" s="470" t="s">
        <v>288</v>
      </c>
      <c r="I172" s="478" t="s">
        <v>180</v>
      </c>
      <c r="J172" s="469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 t="s">
        <v>1034</v>
      </c>
      <c r="U172" s="456">
        <v>1</v>
      </c>
      <c r="V172" s="457">
        <f t="shared" si="11"/>
        <v>76</v>
      </c>
      <c r="W172" s="10" t="s">
        <v>930</v>
      </c>
      <c r="X172" s="94"/>
      <c r="Y172" s="94"/>
      <c r="Z172" s="94"/>
      <c r="AA172" s="94"/>
      <c r="AB172" s="94"/>
      <c r="AC172" s="10"/>
      <c r="AD172" s="10"/>
    </row>
    <row r="173" spans="1:30" ht="15">
      <c r="A173" s="476"/>
      <c r="B173" s="469"/>
      <c r="C173" s="477" t="s">
        <v>1096</v>
      </c>
      <c r="D173" s="477" t="s">
        <v>739</v>
      </c>
      <c r="E173" s="411" t="s">
        <v>1011</v>
      </c>
      <c r="F173" s="99" t="s">
        <v>447</v>
      </c>
      <c r="G173" s="593" t="s">
        <v>182</v>
      </c>
      <c r="H173" s="470" t="s">
        <v>288</v>
      </c>
      <c r="I173" s="478" t="s">
        <v>180</v>
      </c>
      <c r="J173" s="469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 t="s">
        <v>1031</v>
      </c>
      <c r="U173" s="456">
        <v>1</v>
      </c>
      <c r="V173" s="457">
        <f t="shared" si="11"/>
        <v>75</v>
      </c>
      <c r="W173" s="10" t="s">
        <v>930</v>
      </c>
      <c r="X173" s="94"/>
      <c r="Y173" s="94"/>
      <c r="Z173" s="94"/>
      <c r="AA173" s="94"/>
      <c r="AB173" s="94"/>
      <c r="AC173" s="10"/>
      <c r="AD173" s="10"/>
    </row>
    <row r="174" spans="1:30" ht="15">
      <c r="A174" s="451"/>
      <c r="B174" s="462"/>
      <c r="C174" s="463" t="s">
        <v>484</v>
      </c>
      <c r="D174" s="463" t="s">
        <v>225</v>
      </c>
      <c r="E174" s="403" t="s">
        <v>458</v>
      </c>
      <c r="F174" s="577" t="s">
        <v>459</v>
      </c>
      <c r="G174" s="592" t="s">
        <v>182</v>
      </c>
      <c r="H174" s="464" t="s">
        <v>288</v>
      </c>
      <c r="I174" s="455" t="s">
        <v>180</v>
      </c>
      <c r="J174" s="462"/>
      <c r="K174" s="465"/>
      <c r="L174" s="465"/>
      <c r="M174" s="465"/>
      <c r="N174" s="465"/>
      <c r="O174" s="138">
        <v>74</v>
      </c>
      <c r="P174" s="466"/>
      <c r="Q174" s="466"/>
      <c r="R174" s="466"/>
      <c r="S174" s="466"/>
      <c r="T174" s="466"/>
      <c r="U174" s="456">
        <v>1</v>
      </c>
      <c r="V174" s="457">
        <f t="shared" si="11"/>
        <v>74</v>
      </c>
      <c r="W174" s="10" t="s">
        <v>930</v>
      </c>
      <c r="X174" s="94"/>
      <c r="Y174" s="94"/>
      <c r="Z174" s="94"/>
      <c r="AA174" s="94"/>
      <c r="AB174" s="94"/>
      <c r="AC174" s="10"/>
      <c r="AD174" s="10"/>
    </row>
    <row r="175" spans="1:30" ht="15">
      <c r="A175" s="476"/>
      <c r="B175" s="469"/>
      <c r="C175" s="477" t="s">
        <v>1097</v>
      </c>
      <c r="D175" s="477" t="s">
        <v>63</v>
      </c>
      <c r="E175" s="411" t="s">
        <v>872</v>
      </c>
      <c r="F175" s="99" t="s">
        <v>429</v>
      </c>
      <c r="G175" s="593" t="s">
        <v>182</v>
      </c>
      <c r="H175" s="470" t="s">
        <v>288</v>
      </c>
      <c r="I175" s="478" t="s">
        <v>180</v>
      </c>
      <c r="J175" s="469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 t="s">
        <v>1027</v>
      </c>
      <c r="U175" s="456">
        <v>1</v>
      </c>
      <c r="V175" s="457">
        <f t="shared" si="11"/>
        <v>73</v>
      </c>
      <c r="W175" s="10" t="s">
        <v>930</v>
      </c>
      <c r="X175" s="94"/>
      <c r="Y175" s="94"/>
      <c r="Z175" s="94"/>
      <c r="AA175" s="94"/>
      <c r="AB175" s="94"/>
      <c r="AC175" s="10"/>
      <c r="AD175" s="10"/>
    </row>
    <row r="176" spans="1:30" ht="15">
      <c r="A176" s="451"/>
      <c r="B176" s="452"/>
      <c r="C176" s="453" t="s">
        <v>14</v>
      </c>
      <c r="D176" s="453" t="s">
        <v>230</v>
      </c>
      <c r="E176" s="380" t="s">
        <v>189</v>
      </c>
      <c r="F176" s="573">
        <v>1975</v>
      </c>
      <c r="G176" s="590" t="s">
        <v>182</v>
      </c>
      <c r="H176" s="459" t="s">
        <v>288</v>
      </c>
      <c r="I176" s="455" t="s">
        <v>180</v>
      </c>
      <c r="J176" s="452"/>
      <c r="K176" s="138">
        <v>70</v>
      </c>
      <c r="L176" s="138"/>
      <c r="M176" s="138"/>
      <c r="N176" s="138"/>
      <c r="O176" s="138"/>
      <c r="P176" s="138"/>
      <c r="Q176" s="138"/>
      <c r="R176" s="138"/>
      <c r="S176" s="138"/>
      <c r="T176" s="138"/>
      <c r="U176" s="456">
        <v>1</v>
      </c>
      <c r="V176" s="457">
        <f t="shared" si="11"/>
        <v>70</v>
      </c>
      <c r="W176" s="10" t="s">
        <v>930</v>
      </c>
      <c r="X176" s="94"/>
      <c r="Y176" s="94"/>
      <c r="Z176" s="94"/>
      <c r="AA176" s="94"/>
      <c r="AB176" s="94"/>
      <c r="AC176" s="10"/>
      <c r="AD176" s="10"/>
    </row>
    <row r="177" spans="1:30" ht="15">
      <c r="A177" s="476"/>
      <c r="B177" s="469"/>
      <c r="C177" s="477" t="s">
        <v>1098</v>
      </c>
      <c r="D177" s="477" t="s">
        <v>207</v>
      </c>
      <c r="E177" s="411" t="s">
        <v>877</v>
      </c>
      <c r="F177" s="99" t="s">
        <v>429</v>
      </c>
      <c r="G177" s="593" t="s">
        <v>182</v>
      </c>
      <c r="H177" s="470" t="s">
        <v>288</v>
      </c>
      <c r="I177" s="478" t="s">
        <v>180</v>
      </c>
      <c r="J177" s="469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 t="s">
        <v>1019</v>
      </c>
      <c r="U177" s="456">
        <v>1</v>
      </c>
      <c r="V177" s="457">
        <f t="shared" si="11"/>
        <v>70</v>
      </c>
      <c r="W177" s="10" t="s">
        <v>930</v>
      </c>
      <c r="X177" s="94"/>
      <c r="Y177" s="94"/>
      <c r="Z177" s="94"/>
      <c r="AA177" s="94"/>
      <c r="AB177" s="94"/>
      <c r="AC177" s="10"/>
      <c r="AD177" s="10"/>
    </row>
    <row r="178" spans="1:30" ht="15">
      <c r="A178" s="476"/>
      <c r="B178" s="469"/>
      <c r="C178" s="477" t="s">
        <v>264</v>
      </c>
      <c r="D178" s="477" t="s">
        <v>220</v>
      </c>
      <c r="E178" s="411" t="s">
        <v>1101</v>
      </c>
      <c r="F178" s="99" t="s">
        <v>452</v>
      </c>
      <c r="G178" s="593" t="s">
        <v>182</v>
      </c>
      <c r="H178" s="470" t="s">
        <v>288</v>
      </c>
      <c r="I178" s="478" t="s">
        <v>180</v>
      </c>
      <c r="J178" s="469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 t="s">
        <v>1012</v>
      </c>
      <c r="U178" s="456">
        <v>1</v>
      </c>
      <c r="V178" s="457">
        <f t="shared" si="11"/>
        <v>65</v>
      </c>
      <c r="W178" s="10" t="s">
        <v>930</v>
      </c>
      <c r="X178" s="94"/>
      <c r="Y178" s="94"/>
      <c r="Z178" s="94"/>
      <c r="AA178" s="94"/>
      <c r="AB178" s="94"/>
      <c r="AC178" s="10"/>
      <c r="AD178" s="10"/>
    </row>
    <row r="179" spans="1:30" ht="15">
      <c r="A179" s="476"/>
      <c r="B179" s="469"/>
      <c r="C179" s="477" t="s">
        <v>750</v>
      </c>
      <c r="D179" s="477" t="s">
        <v>486</v>
      </c>
      <c r="E179" s="411" t="s">
        <v>157</v>
      </c>
      <c r="F179" s="99" t="s">
        <v>452</v>
      </c>
      <c r="G179" s="593" t="s">
        <v>182</v>
      </c>
      <c r="H179" s="470" t="s">
        <v>288</v>
      </c>
      <c r="I179" s="478" t="s">
        <v>180</v>
      </c>
      <c r="J179" s="469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 t="s">
        <v>998</v>
      </c>
      <c r="U179" s="456">
        <v>1</v>
      </c>
      <c r="V179" s="457">
        <f t="shared" si="11"/>
        <v>57</v>
      </c>
      <c r="W179" s="10" t="s">
        <v>930</v>
      </c>
      <c r="X179" s="94"/>
      <c r="Y179" s="94"/>
      <c r="Z179" s="94"/>
      <c r="AA179" s="94"/>
      <c r="AB179" s="94"/>
      <c r="AC179" s="10"/>
      <c r="AD179" s="10"/>
    </row>
    <row r="180" spans="1:30" ht="15">
      <c r="A180" s="451"/>
      <c r="B180" s="462"/>
      <c r="C180" s="463" t="s">
        <v>508</v>
      </c>
      <c r="D180" s="463" t="s">
        <v>110</v>
      </c>
      <c r="E180" s="403" t="s">
        <v>206</v>
      </c>
      <c r="F180" s="577" t="s">
        <v>448</v>
      </c>
      <c r="G180" s="590" t="s">
        <v>182</v>
      </c>
      <c r="H180" s="459" t="s">
        <v>288</v>
      </c>
      <c r="I180" s="455" t="s">
        <v>180</v>
      </c>
      <c r="J180" s="462"/>
      <c r="K180" s="465"/>
      <c r="L180" s="465"/>
      <c r="M180" s="465"/>
      <c r="N180" s="465"/>
      <c r="O180" s="138">
        <v>57</v>
      </c>
      <c r="P180" s="466"/>
      <c r="Q180" s="466"/>
      <c r="R180" s="466"/>
      <c r="S180" s="466"/>
      <c r="T180" s="466"/>
      <c r="U180" s="456">
        <v>1</v>
      </c>
      <c r="V180" s="457">
        <f t="shared" si="11"/>
        <v>57</v>
      </c>
      <c r="W180" s="10" t="s">
        <v>930</v>
      </c>
      <c r="X180" s="94"/>
      <c r="Y180" s="94"/>
      <c r="Z180" s="94"/>
      <c r="AA180" s="94"/>
      <c r="AB180" s="94"/>
      <c r="AC180" s="10"/>
      <c r="AD180" s="10"/>
    </row>
    <row r="181" spans="1:30" ht="15">
      <c r="A181" s="476"/>
      <c r="B181" s="469"/>
      <c r="C181" s="477" t="s">
        <v>1104</v>
      </c>
      <c r="D181" s="477" t="s">
        <v>40</v>
      </c>
      <c r="E181" s="411" t="s">
        <v>872</v>
      </c>
      <c r="F181" s="99" t="s">
        <v>429</v>
      </c>
      <c r="G181" s="593" t="s">
        <v>182</v>
      </c>
      <c r="H181" s="470" t="s">
        <v>288</v>
      </c>
      <c r="I181" s="478" t="s">
        <v>180</v>
      </c>
      <c r="J181" s="469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 t="s">
        <v>860</v>
      </c>
      <c r="U181" s="456">
        <v>1</v>
      </c>
      <c r="V181" s="457">
        <f t="shared" si="11"/>
        <v>53</v>
      </c>
      <c r="W181" s="10" t="s">
        <v>930</v>
      </c>
      <c r="X181" s="94"/>
      <c r="Y181" s="94"/>
      <c r="Z181" s="94"/>
      <c r="AA181" s="94"/>
      <c r="AB181" s="94"/>
      <c r="AC181" s="10"/>
      <c r="AD181" s="10"/>
    </row>
    <row r="182" spans="1:30" ht="15">
      <c r="A182" s="476"/>
      <c r="B182" s="469"/>
      <c r="C182" s="477" t="s">
        <v>1106</v>
      </c>
      <c r="D182" s="477" t="s">
        <v>1107</v>
      </c>
      <c r="E182" s="411" t="s">
        <v>472</v>
      </c>
      <c r="F182" s="99" t="s">
        <v>448</v>
      </c>
      <c r="G182" s="593" t="s">
        <v>182</v>
      </c>
      <c r="H182" s="470" t="s">
        <v>288</v>
      </c>
      <c r="I182" s="478" t="s">
        <v>180</v>
      </c>
      <c r="J182" s="469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 t="s">
        <v>691</v>
      </c>
      <c r="U182" s="456">
        <v>1</v>
      </c>
      <c r="V182" s="457">
        <f t="shared" si="11"/>
        <v>51</v>
      </c>
      <c r="W182" s="10" t="s">
        <v>930</v>
      </c>
      <c r="X182" s="94"/>
      <c r="Y182" s="94"/>
      <c r="Z182" s="94"/>
      <c r="AA182" s="94"/>
      <c r="AB182" s="94"/>
      <c r="AC182" s="10"/>
      <c r="AD182" s="10"/>
    </row>
    <row r="183" spans="1:30" ht="15">
      <c r="A183" s="451"/>
      <c r="B183" s="58"/>
      <c r="C183" s="458" t="s">
        <v>336</v>
      </c>
      <c r="D183" s="458" t="s">
        <v>337</v>
      </c>
      <c r="E183" s="399" t="s">
        <v>338</v>
      </c>
      <c r="F183" s="574">
        <v>1967</v>
      </c>
      <c r="G183" s="583" t="s">
        <v>182</v>
      </c>
      <c r="H183" s="459" t="s">
        <v>288</v>
      </c>
      <c r="I183" s="455" t="s">
        <v>180</v>
      </c>
      <c r="J183" s="57"/>
      <c r="K183" s="138"/>
      <c r="L183" s="138">
        <v>50</v>
      </c>
      <c r="M183" s="138"/>
      <c r="N183" s="138"/>
      <c r="O183" s="138"/>
      <c r="P183" s="138"/>
      <c r="Q183" s="138"/>
      <c r="R183" s="138"/>
      <c r="S183" s="138"/>
      <c r="T183" s="138"/>
      <c r="U183" s="456">
        <v>1</v>
      </c>
      <c r="V183" s="457">
        <f t="shared" si="11"/>
        <v>50</v>
      </c>
      <c r="W183" s="10" t="s">
        <v>930</v>
      </c>
      <c r="X183" s="94"/>
      <c r="Y183" s="94"/>
      <c r="Z183" s="94"/>
      <c r="AA183" s="94"/>
      <c r="AB183" s="94"/>
      <c r="AC183" s="10"/>
      <c r="AD183" s="10"/>
    </row>
    <row r="184" spans="1:30" ht="15">
      <c r="A184" s="476"/>
      <c r="B184" s="469"/>
      <c r="C184" s="477" t="s">
        <v>1108</v>
      </c>
      <c r="D184" s="477" t="s">
        <v>227</v>
      </c>
      <c r="E184" s="411" t="s">
        <v>938</v>
      </c>
      <c r="F184" s="99" t="s">
        <v>866</v>
      </c>
      <c r="G184" s="593" t="s">
        <v>182</v>
      </c>
      <c r="H184" s="470" t="s">
        <v>288</v>
      </c>
      <c r="I184" s="478" t="s">
        <v>180</v>
      </c>
      <c r="J184" s="469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 t="s">
        <v>693</v>
      </c>
      <c r="U184" s="456">
        <v>1</v>
      </c>
      <c r="V184" s="457">
        <f t="shared" si="11"/>
        <v>50</v>
      </c>
      <c r="W184" s="10" t="s">
        <v>930</v>
      </c>
      <c r="X184" s="94"/>
      <c r="Y184" s="94"/>
      <c r="Z184" s="94"/>
      <c r="AA184" s="94"/>
      <c r="AB184" s="94"/>
      <c r="AC184" s="10"/>
      <c r="AD184" s="10"/>
    </row>
    <row r="185" spans="1:30" ht="15">
      <c r="A185" s="451"/>
      <c r="B185" s="17"/>
      <c r="C185" s="458" t="s">
        <v>255</v>
      </c>
      <c r="D185" s="458" t="s">
        <v>207</v>
      </c>
      <c r="E185" s="399" t="s">
        <v>198</v>
      </c>
      <c r="F185" s="574">
        <v>1968</v>
      </c>
      <c r="G185" s="583" t="s">
        <v>182</v>
      </c>
      <c r="H185" s="459" t="s">
        <v>288</v>
      </c>
      <c r="I185" s="455" t="s">
        <v>180</v>
      </c>
      <c r="J185" s="452"/>
      <c r="K185" s="138">
        <v>50</v>
      </c>
      <c r="L185" s="138"/>
      <c r="M185" s="138"/>
      <c r="N185" s="138"/>
      <c r="O185" s="138"/>
      <c r="P185" s="138"/>
      <c r="Q185" s="138"/>
      <c r="R185" s="138"/>
      <c r="S185" s="138"/>
      <c r="T185" s="138"/>
      <c r="U185" s="456">
        <v>1</v>
      </c>
      <c r="V185" s="457">
        <f t="shared" si="11"/>
        <v>50</v>
      </c>
      <c r="W185" s="10" t="s">
        <v>930</v>
      </c>
      <c r="X185" s="94"/>
      <c r="Y185" s="94"/>
      <c r="Z185" s="94"/>
      <c r="AA185" s="94"/>
      <c r="AB185" s="94"/>
      <c r="AC185" s="10"/>
      <c r="AD185" s="10"/>
    </row>
    <row r="186" spans="1:30" ht="15">
      <c r="A186" s="451"/>
      <c r="B186" s="462"/>
      <c r="C186" s="463" t="s">
        <v>478</v>
      </c>
      <c r="D186" s="463" t="s">
        <v>40</v>
      </c>
      <c r="E186" s="403" t="s">
        <v>206</v>
      </c>
      <c r="F186" s="577" t="s">
        <v>461</v>
      </c>
      <c r="G186" s="592" t="s">
        <v>182</v>
      </c>
      <c r="H186" s="485" t="s">
        <v>288</v>
      </c>
      <c r="I186" s="455" t="s">
        <v>180</v>
      </c>
      <c r="J186" s="462"/>
      <c r="K186" s="465"/>
      <c r="L186" s="465"/>
      <c r="M186" s="465"/>
      <c r="N186" s="465"/>
      <c r="O186" s="138">
        <v>48</v>
      </c>
      <c r="P186" s="466"/>
      <c r="Q186" s="466"/>
      <c r="R186" s="466"/>
      <c r="S186" s="466"/>
      <c r="T186" s="466"/>
      <c r="U186" s="456">
        <v>1</v>
      </c>
      <c r="V186" s="457">
        <f t="shared" si="11"/>
        <v>48</v>
      </c>
      <c r="W186" s="10" t="s">
        <v>930</v>
      </c>
      <c r="X186" s="94"/>
      <c r="Y186" s="94"/>
      <c r="Z186" s="94"/>
      <c r="AA186" s="94"/>
      <c r="AB186" s="94"/>
      <c r="AC186" s="10"/>
      <c r="AD186" s="10"/>
    </row>
    <row r="187" spans="1:30" ht="15">
      <c r="A187" s="476"/>
      <c r="B187" s="469"/>
      <c r="C187" s="477" t="s">
        <v>1109</v>
      </c>
      <c r="D187" s="477" t="s">
        <v>346</v>
      </c>
      <c r="E187" s="411" t="s">
        <v>189</v>
      </c>
      <c r="F187" s="99">
        <v>1972</v>
      </c>
      <c r="G187" s="593" t="s">
        <v>182</v>
      </c>
      <c r="H187" s="470" t="s">
        <v>288</v>
      </c>
      <c r="I187" s="478" t="s">
        <v>180</v>
      </c>
      <c r="J187" s="469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 t="s">
        <v>870</v>
      </c>
      <c r="U187" s="456">
        <v>1</v>
      </c>
      <c r="V187" s="457">
        <f t="shared" si="11"/>
        <v>47</v>
      </c>
      <c r="W187" s="10" t="s">
        <v>930</v>
      </c>
      <c r="X187" s="94"/>
      <c r="Y187" s="94"/>
      <c r="Z187" s="94"/>
      <c r="AA187" s="94"/>
      <c r="AB187" s="94"/>
      <c r="AC187" s="10"/>
      <c r="AD187" s="10"/>
    </row>
    <row r="188" spans="1:30" ht="15">
      <c r="A188" s="451"/>
      <c r="B188" s="58"/>
      <c r="C188" s="458" t="s">
        <v>343</v>
      </c>
      <c r="D188" s="458" t="s">
        <v>208</v>
      </c>
      <c r="E188" s="399" t="s">
        <v>189</v>
      </c>
      <c r="F188" s="574">
        <v>1973</v>
      </c>
      <c r="G188" s="583" t="s">
        <v>182</v>
      </c>
      <c r="H188" s="459" t="s">
        <v>288</v>
      </c>
      <c r="I188" s="455" t="s">
        <v>180</v>
      </c>
      <c r="J188" s="57"/>
      <c r="K188" s="138"/>
      <c r="L188" s="138">
        <v>45</v>
      </c>
      <c r="M188" s="138"/>
      <c r="N188" s="138"/>
      <c r="O188" s="138"/>
      <c r="P188" s="138"/>
      <c r="Q188" s="138"/>
      <c r="R188" s="138"/>
      <c r="S188" s="138"/>
      <c r="T188" s="138"/>
      <c r="U188" s="456">
        <v>1</v>
      </c>
      <c r="V188" s="457">
        <f t="shared" si="11"/>
        <v>45</v>
      </c>
      <c r="W188" s="10" t="s">
        <v>930</v>
      </c>
      <c r="X188" s="94"/>
      <c r="Y188" s="94"/>
      <c r="Z188" s="94"/>
      <c r="AA188" s="94"/>
      <c r="AB188" s="94"/>
      <c r="AC188" s="10"/>
      <c r="AD188" s="10"/>
    </row>
    <row r="189" spans="1:30" ht="15">
      <c r="A189" s="476"/>
      <c r="B189" s="469"/>
      <c r="C189" s="477" t="s">
        <v>1112</v>
      </c>
      <c r="D189" s="477" t="s">
        <v>1113</v>
      </c>
      <c r="E189" s="411" t="s">
        <v>178</v>
      </c>
      <c r="F189" s="99">
        <v>1967</v>
      </c>
      <c r="G189" s="593" t="s">
        <v>182</v>
      </c>
      <c r="H189" s="470" t="s">
        <v>288</v>
      </c>
      <c r="I189" s="478" t="s">
        <v>180</v>
      </c>
      <c r="J189" s="469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 t="s">
        <v>979</v>
      </c>
      <c r="U189" s="456">
        <v>1</v>
      </c>
      <c r="V189" s="457">
        <f t="shared" si="11"/>
        <v>45</v>
      </c>
      <c r="W189" s="10" t="s">
        <v>930</v>
      </c>
      <c r="X189" s="94"/>
      <c r="Y189" s="94"/>
      <c r="Z189" s="94"/>
      <c r="AA189" s="94"/>
      <c r="AB189" s="94"/>
      <c r="AC189" s="10"/>
      <c r="AD189" s="10"/>
    </row>
    <row r="190" spans="1:30" ht="15">
      <c r="A190" s="451"/>
      <c r="B190" s="452"/>
      <c r="C190" s="453" t="s">
        <v>638</v>
      </c>
      <c r="D190" s="453" t="s">
        <v>253</v>
      </c>
      <c r="E190" s="380" t="s">
        <v>620</v>
      </c>
      <c r="F190" s="573">
        <v>1973</v>
      </c>
      <c r="G190" s="590" t="s">
        <v>182</v>
      </c>
      <c r="H190" s="459" t="s">
        <v>288</v>
      </c>
      <c r="I190" s="455" t="s">
        <v>180</v>
      </c>
      <c r="J190" s="452"/>
      <c r="K190" s="138"/>
      <c r="L190" s="138"/>
      <c r="M190" s="138">
        <v>44</v>
      </c>
      <c r="N190" s="138"/>
      <c r="O190" s="138"/>
      <c r="P190" s="138"/>
      <c r="Q190" s="138"/>
      <c r="R190" s="138"/>
      <c r="S190" s="138"/>
      <c r="T190" s="138"/>
      <c r="U190" s="456">
        <v>1</v>
      </c>
      <c r="V190" s="457">
        <f t="shared" si="11"/>
        <v>44</v>
      </c>
      <c r="W190" s="10" t="s">
        <v>930</v>
      </c>
      <c r="X190" s="94"/>
      <c r="Y190" s="94"/>
      <c r="Z190" s="94"/>
      <c r="AA190" s="94"/>
      <c r="AB190" s="94"/>
      <c r="AC190" s="10"/>
      <c r="AD190" s="10"/>
    </row>
    <row r="191" spans="1:30" ht="15">
      <c r="A191" s="451"/>
      <c r="B191" s="58"/>
      <c r="C191" s="458" t="s">
        <v>345</v>
      </c>
      <c r="D191" s="458" t="s">
        <v>346</v>
      </c>
      <c r="E191" s="399" t="s">
        <v>347</v>
      </c>
      <c r="F191" s="574">
        <v>1974</v>
      </c>
      <c r="G191" s="583" t="s">
        <v>182</v>
      </c>
      <c r="H191" s="459" t="s">
        <v>288</v>
      </c>
      <c r="I191" s="455" t="s">
        <v>180</v>
      </c>
      <c r="J191" s="57"/>
      <c r="K191" s="138"/>
      <c r="L191" s="138">
        <v>43</v>
      </c>
      <c r="M191" s="138"/>
      <c r="N191" s="138"/>
      <c r="O191" s="138"/>
      <c r="P191" s="138"/>
      <c r="Q191" s="138"/>
      <c r="R191" s="138"/>
      <c r="S191" s="138"/>
      <c r="T191" s="138"/>
      <c r="U191" s="456">
        <v>1</v>
      </c>
      <c r="V191" s="457">
        <f t="shared" si="11"/>
        <v>43</v>
      </c>
      <c r="W191" s="10" t="s">
        <v>930</v>
      </c>
      <c r="X191" s="94"/>
      <c r="Y191" s="94"/>
      <c r="Z191" s="94"/>
      <c r="AA191" s="94"/>
      <c r="AB191" s="94"/>
      <c r="AC191" s="10"/>
      <c r="AD191" s="10"/>
    </row>
    <row r="192" spans="1:30" ht="15">
      <c r="A192" s="451"/>
      <c r="B192" s="513"/>
      <c r="C192" s="487" t="s">
        <v>267</v>
      </c>
      <c r="D192" s="487" t="s">
        <v>175</v>
      </c>
      <c r="E192" s="514" t="s">
        <v>195</v>
      </c>
      <c r="F192" s="575">
        <v>1967</v>
      </c>
      <c r="G192" s="598" t="s">
        <v>182</v>
      </c>
      <c r="H192" s="459" t="s">
        <v>288</v>
      </c>
      <c r="I192" s="455" t="s">
        <v>180</v>
      </c>
      <c r="J192" s="452"/>
      <c r="K192" s="138">
        <v>42</v>
      </c>
      <c r="L192" s="138"/>
      <c r="M192" s="138"/>
      <c r="N192" s="138"/>
      <c r="O192" s="138"/>
      <c r="P192" s="138"/>
      <c r="Q192" s="138"/>
      <c r="R192" s="138"/>
      <c r="S192" s="138"/>
      <c r="T192" s="138"/>
      <c r="U192" s="456">
        <v>1</v>
      </c>
      <c r="V192" s="457">
        <f t="shared" si="11"/>
        <v>42</v>
      </c>
      <c r="W192" s="10" t="s">
        <v>930</v>
      </c>
      <c r="X192" s="94"/>
      <c r="Y192" s="94"/>
      <c r="Z192" s="94"/>
      <c r="AA192" s="94"/>
      <c r="AB192" s="94"/>
      <c r="AC192" s="10"/>
      <c r="AD192" s="10"/>
    </row>
    <row r="193" spans="1:30" ht="15">
      <c r="A193" s="451"/>
      <c r="B193" s="17"/>
      <c r="C193" s="492" t="s">
        <v>652</v>
      </c>
      <c r="D193" s="492" t="s">
        <v>653</v>
      </c>
      <c r="E193" s="516" t="s">
        <v>654</v>
      </c>
      <c r="F193" s="579">
        <v>1970</v>
      </c>
      <c r="G193" s="599" t="s">
        <v>182</v>
      </c>
      <c r="H193" s="493" t="s">
        <v>288</v>
      </c>
      <c r="I193" s="455" t="s">
        <v>180</v>
      </c>
      <c r="J193" s="482"/>
      <c r="K193" s="138"/>
      <c r="L193" s="138"/>
      <c r="M193" s="138"/>
      <c r="N193" s="138"/>
      <c r="O193" s="138"/>
      <c r="P193" s="138"/>
      <c r="Q193" s="138">
        <v>28</v>
      </c>
      <c r="R193" s="138"/>
      <c r="S193" s="138"/>
      <c r="T193" s="138"/>
      <c r="U193" s="456">
        <v>1</v>
      </c>
      <c r="V193" s="457">
        <f t="shared" si="11"/>
        <v>28</v>
      </c>
      <c r="W193" s="10" t="s">
        <v>930</v>
      </c>
      <c r="X193" s="94"/>
      <c r="Y193" s="94"/>
      <c r="Z193" s="94"/>
      <c r="AA193" s="94"/>
      <c r="AB193" s="94"/>
      <c r="AC193" s="10"/>
      <c r="AD193" s="10"/>
    </row>
    <row r="194" spans="1:30" ht="15">
      <c r="A194" s="476"/>
      <c r="B194" s="469"/>
      <c r="C194" s="477" t="s">
        <v>1121</v>
      </c>
      <c r="D194" s="477" t="s">
        <v>335</v>
      </c>
      <c r="E194" s="411" t="s">
        <v>908</v>
      </c>
      <c r="F194" s="99">
        <v>1971</v>
      </c>
      <c r="G194" s="593" t="s">
        <v>182</v>
      </c>
      <c r="H194" s="470" t="s">
        <v>288</v>
      </c>
      <c r="I194" s="478" t="s">
        <v>180</v>
      </c>
      <c r="J194" s="469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 t="s">
        <v>664</v>
      </c>
      <c r="U194" s="456">
        <v>1</v>
      </c>
      <c r="V194" s="457">
        <f t="shared" ref="V194:V257" si="12">K194+L194+M194+N194+O194+P194+Q194+R194+S194+T194</f>
        <v>26</v>
      </c>
      <c r="W194" s="10" t="s">
        <v>930</v>
      </c>
      <c r="X194" s="94"/>
      <c r="Y194" s="94"/>
      <c r="Z194" s="94"/>
      <c r="AA194" s="94"/>
      <c r="AB194" s="94"/>
      <c r="AC194" s="10"/>
      <c r="AD194" s="10"/>
    </row>
    <row r="195" spans="1:30" ht="15">
      <c r="A195" s="451"/>
      <c r="B195" s="472"/>
      <c r="C195" s="486" t="s">
        <v>703</v>
      </c>
      <c r="D195" s="486" t="s">
        <v>202</v>
      </c>
      <c r="E195" s="515" t="s">
        <v>683</v>
      </c>
      <c r="F195" s="547" t="s">
        <v>446</v>
      </c>
      <c r="G195" s="595" t="s">
        <v>182</v>
      </c>
      <c r="H195" s="480" t="s">
        <v>288</v>
      </c>
      <c r="I195" s="455" t="s">
        <v>180</v>
      </c>
      <c r="J195" s="479"/>
      <c r="K195" s="481"/>
      <c r="L195" s="481"/>
      <c r="M195" s="481"/>
      <c r="N195" s="481"/>
      <c r="O195" s="481"/>
      <c r="P195" s="481"/>
      <c r="Q195" s="481"/>
      <c r="R195" s="461" t="s">
        <v>670</v>
      </c>
      <c r="S195" s="461"/>
      <c r="T195" s="461"/>
      <c r="U195" s="456">
        <v>1</v>
      </c>
      <c r="V195" s="457">
        <f t="shared" si="12"/>
        <v>24</v>
      </c>
      <c r="W195" s="10" t="s">
        <v>930</v>
      </c>
      <c r="X195" s="94"/>
      <c r="Y195" s="94"/>
      <c r="Z195" s="94"/>
      <c r="AA195" s="94"/>
      <c r="AB195" s="94"/>
      <c r="AC195" s="10"/>
      <c r="AD195" s="10"/>
    </row>
    <row r="196" spans="1:30" ht="15">
      <c r="A196" s="476"/>
      <c r="B196" s="469"/>
      <c r="C196" s="477" t="s">
        <v>1123</v>
      </c>
      <c r="D196" s="477" t="s">
        <v>239</v>
      </c>
      <c r="E196" s="411" t="s">
        <v>178</v>
      </c>
      <c r="F196" s="99">
        <v>1973</v>
      </c>
      <c r="G196" s="593" t="s">
        <v>182</v>
      </c>
      <c r="H196" s="470" t="s">
        <v>288</v>
      </c>
      <c r="I196" s="478" t="s">
        <v>180</v>
      </c>
      <c r="J196" s="469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 t="s">
        <v>884</v>
      </c>
      <c r="U196" s="456">
        <v>1</v>
      </c>
      <c r="V196" s="457">
        <f t="shared" si="12"/>
        <v>21</v>
      </c>
      <c r="W196" s="10" t="s">
        <v>930</v>
      </c>
      <c r="X196" s="94"/>
      <c r="Y196" s="94"/>
      <c r="Z196" s="94"/>
      <c r="AA196" s="94"/>
      <c r="AB196" s="94"/>
      <c r="AC196" s="10"/>
      <c r="AD196" s="10"/>
    </row>
    <row r="197" spans="1:30" ht="15">
      <c r="A197" s="451"/>
      <c r="B197" s="452"/>
      <c r="C197" s="453" t="s">
        <v>36</v>
      </c>
      <c r="D197" s="453" t="s">
        <v>227</v>
      </c>
      <c r="E197" s="380" t="s">
        <v>203</v>
      </c>
      <c r="F197" s="573">
        <v>1970</v>
      </c>
      <c r="G197" s="590" t="s">
        <v>182</v>
      </c>
      <c r="H197" s="459" t="s">
        <v>288</v>
      </c>
      <c r="I197" s="455" t="s">
        <v>180</v>
      </c>
      <c r="J197" s="452"/>
      <c r="K197" s="138">
        <v>21</v>
      </c>
      <c r="L197" s="138"/>
      <c r="M197" s="138"/>
      <c r="N197" s="138"/>
      <c r="O197" s="138"/>
      <c r="P197" s="138"/>
      <c r="Q197" s="138"/>
      <c r="R197" s="138"/>
      <c r="S197" s="138"/>
      <c r="T197" s="138"/>
      <c r="U197" s="456">
        <v>1</v>
      </c>
      <c r="V197" s="457">
        <f t="shared" si="12"/>
        <v>21</v>
      </c>
      <c r="W197" s="10" t="s">
        <v>930</v>
      </c>
      <c r="X197" s="94"/>
      <c r="Y197" s="94"/>
      <c r="Z197" s="94"/>
      <c r="AA197" s="94"/>
      <c r="AB197" s="94"/>
      <c r="AC197" s="10"/>
      <c r="AD197" s="10"/>
    </row>
    <row r="198" spans="1:30" ht="15">
      <c r="A198" s="451"/>
      <c r="B198" s="452"/>
      <c r="C198" s="453" t="s">
        <v>57</v>
      </c>
      <c r="D198" s="453" t="s">
        <v>253</v>
      </c>
      <c r="E198" s="380" t="s">
        <v>58</v>
      </c>
      <c r="F198" s="573">
        <v>1976</v>
      </c>
      <c r="G198" s="590" t="s">
        <v>182</v>
      </c>
      <c r="H198" s="459" t="s">
        <v>288</v>
      </c>
      <c r="I198" s="455" t="s">
        <v>180</v>
      </c>
      <c r="J198" s="452"/>
      <c r="K198" s="138">
        <v>19</v>
      </c>
      <c r="L198" s="138"/>
      <c r="M198" s="138"/>
      <c r="N198" s="138"/>
      <c r="O198" s="138"/>
      <c r="P198" s="138"/>
      <c r="Q198" s="138"/>
      <c r="R198" s="138"/>
      <c r="S198" s="138"/>
      <c r="T198" s="138"/>
      <c r="U198" s="456">
        <v>1</v>
      </c>
      <c r="V198" s="457">
        <f t="shared" si="12"/>
        <v>19</v>
      </c>
      <c r="W198" s="10" t="s">
        <v>930</v>
      </c>
      <c r="X198" s="94"/>
      <c r="Y198" s="94"/>
      <c r="Z198" s="94"/>
      <c r="AA198" s="94"/>
      <c r="AB198" s="94"/>
      <c r="AC198" s="10"/>
      <c r="AD198" s="10"/>
    </row>
    <row r="199" spans="1:30" ht="15">
      <c r="A199" s="476"/>
      <c r="B199" s="469"/>
      <c r="C199" s="477" t="s">
        <v>1127</v>
      </c>
      <c r="D199" s="477" t="s">
        <v>110</v>
      </c>
      <c r="E199" s="411" t="s">
        <v>178</v>
      </c>
      <c r="F199" s="99">
        <v>1967</v>
      </c>
      <c r="G199" s="593" t="s">
        <v>182</v>
      </c>
      <c r="H199" s="470" t="s">
        <v>288</v>
      </c>
      <c r="I199" s="478" t="s">
        <v>180</v>
      </c>
      <c r="J199" s="469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 t="s">
        <v>844</v>
      </c>
      <c r="U199" s="456">
        <v>1</v>
      </c>
      <c r="V199" s="457">
        <f t="shared" si="12"/>
        <v>15</v>
      </c>
      <c r="W199" s="10" t="s">
        <v>930</v>
      </c>
      <c r="X199" s="94"/>
      <c r="Y199" s="94"/>
      <c r="Z199" s="94"/>
      <c r="AA199" s="94"/>
      <c r="AB199" s="94"/>
      <c r="AC199" s="10"/>
      <c r="AD199" s="10"/>
    </row>
    <row r="200" spans="1:30" ht="15">
      <c r="A200" s="476"/>
      <c r="B200" s="469"/>
      <c r="C200" s="477" t="s">
        <v>1128</v>
      </c>
      <c r="D200" s="477" t="s">
        <v>63</v>
      </c>
      <c r="E200" s="411" t="s">
        <v>1011</v>
      </c>
      <c r="F200" s="99">
        <v>1972</v>
      </c>
      <c r="G200" s="593" t="s">
        <v>182</v>
      </c>
      <c r="H200" s="470" t="s">
        <v>288</v>
      </c>
      <c r="I200" s="478" t="s">
        <v>180</v>
      </c>
      <c r="J200" s="469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 t="s">
        <v>874</v>
      </c>
      <c r="U200" s="456">
        <v>1</v>
      </c>
      <c r="V200" s="457">
        <f t="shared" si="12"/>
        <v>14</v>
      </c>
      <c r="W200" s="10" t="s">
        <v>930</v>
      </c>
      <c r="X200" s="94"/>
      <c r="Y200" s="94"/>
      <c r="Z200" s="94"/>
      <c r="AA200" s="94"/>
      <c r="AB200" s="94"/>
      <c r="AC200" s="10"/>
      <c r="AD200" s="10"/>
    </row>
    <row r="201" spans="1:30" ht="15">
      <c r="A201" s="476"/>
      <c r="B201" s="469"/>
      <c r="C201" s="477" t="s">
        <v>1129</v>
      </c>
      <c r="D201" s="477" t="s">
        <v>253</v>
      </c>
      <c r="E201" s="411" t="s">
        <v>344</v>
      </c>
      <c r="F201" s="99">
        <v>1971</v>
      </c>
      <c r="G201" s="593" t="s">
        <v>182</v>
      </c>
      <c r="H201" s="470" t="s">
        <v>288</v>
      </c>
      <c r="I201" s="478" t="s">
        <v>180</v>
      </c>
      <c r="J201" s="469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 t="s">
        <v>871</v>
      </c>
      <c r="U201" s="456">
        <v>1</v>
      </c>
      <c r="V201" s="457">
        <f t="shared" si="12"/>
        <v>11</v>
      </c>
      <c r="W201" s="10" t="s">
        <v>930</v>
      </c>
      <c r="X201" s="94"/>
      <c r="Y201" s="94"/>
      <c r="Z201" s="94"/>
      <c r="AA201" s="94"/>
      <c r="AB201" s="94"/>
      <c r="AC201" s="10"/>
      <c r="AD201" s="10"/>
    </row>
    <row r="202" spans="1:30" ht="15">
      <c r="A202" s="451"/>
      <c r="B202" s="471"/>
      <c r="C202" s="398" t="s">
        <v>616</v>
      </c>
      <c r="D202" s="398" t="s">
        <v>617</v>
      </c>
      <c r="E202" s="380" t="s">
        <v>303</v>
      </c>
      <c r="F202" s="549">
        <v>1971</v>
      </c>
      <c r="G202" s="233" t="s">
        <v>182</v>
      </c>
      <c r="H202" s="454" t="s">
        <v>288</v>
      </c>
      <c r="I202" s="455" t="s">
        <v>180</v>
      </c>
      <c r="J202" s="102"/>
      <c r="K202" s="138"/>
      <c r="L202" s="138"/>
      <c r="M202" s="138">
        <v>11</v>
      </c>
      <c r="N202" s="138"/>
      <c r="O202" s="466"/>
      <c r="P202" s="466"/>
      <c r="Q202" s="466"/>
      <c r="R202" s="466"/>
      <c r="S202" s="466"/>
      <c r="T202" s="466"/>
      <c r="U202" s="456">
        <v>1</v>
      </c>
      <c r="V202" s="457">
        <f t="shared" si="12"/>
        <v>11</v>
      </c>
      <c r="W202" s="10" t="s">
        <v>930</v>
      </c>
      <c r="X202" s="94"/>
      <c r="Y202" s="94"/>
      <c r="Z202" s="94"/>
      <c r="AA202" s="94"/>
      <c r="AB202" s="94"/>
      <c r="AC202" s="10"/>
      <c r="AD202" s="10"/>
    </row>
    <row r="203" spans="1:30" ht="15">
      <c r="A203" s="476"/>
      <c r="B203" s="469"/>
      <c r="C203" s="477" t="s">
        <v>1130</v>
      </c>
      <c r="D203" s="477" t="s">
        <v>87</v>
      </c>
      <c r="E203" s="411" t="s">
        <v>1011</v>
      </c>
      <c r="F203" s="99">
        <v>1973</v>
      </c>
      <c r="G203" s="593" t="s">
        <v>182</v>
      </c>
      <c r="H203" s="470" t="s">
        <v>288</v>
      </c>
      <c r="I203" s="478" t="s">
        <v>180</v>
      </c>
      <c r="J203" s="469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 t="s">
        <v>868</v>
      </c>
      <c r="U203" s="456">
        <v>1</v>
      </c>
      <c r="V203" s="457">
        <f t="shared" si="12"/>
        <v>10</v>
      </c>
      <c r="W203" s="10" t="s">
        <v>930</v>
      </c>
      <c r="X203" s="94"/>
      <c r="Y203" s="94"/>
      <c r="Z203" s="94"/>
      <c r="AA203" s="94"/>
      <c r="AB203" s="94"/>
      <c r="AC203" s="10"/>
      <c r="AD203" s="10"/>
    </row>
    <row r="204" spans="1:30" ht="15">
      <c r="A204" s="451"/>
      <c r="B204" s="467"/>
      <c r="C204" s="468" t="s">
        <v>568</v>
      </c>
      <c r="D204" s="484" t="s">
        <v>569</v>
      </c>
      <c r="E204" s="402" t="s">
        <v>570</v>
      </c>
      <c r="F204" s="576">
        <v>1972</v>
      </c>
      <c r="G204" s="590" t="s">
        <v>182</v>
      </c>
      <c r="H204" s="454" t="s">
        <v>288</v>
      </c>
      <c r="I204" s="455" t="s">
        <v>180</v>
      </c>
      <c r="J204" s="57"/>
      <c r="K204" s="138"/>
      <c r="L204" s="138"/>
      <c r="M204" s="138"/>
      <c r="N204" s="138"/>
      <c r="O204" s="138"/>
      <c r="P204" s="138">
        <v>28</v>
      </c>
      <c r="Q204" s="138"/>
      <c r="R204" s="138"/>
      <c r="S204" s="137">
        <v>32</v>
      </c>
      <c r="T204" s="138"/>
      <c r="U204" s="456">
        <v>2</v>
      </c>
      <c r="V204" s="457">
        <f t="shared" si="12"/>
        <v>60</v>
      </c>
      <c r="W204" s="10" t="s">
        <v>930</v>
      </c>
      <c r="X204" s="94"/>
      <c r="Y204" s="94"/>
      <c r="Z204" s="94"/>
      <c r="AA204" s="94"/>
      <c r="AB204" s="94"/>
      <c r="AC204" s="10"/>
      <c r="AD204" s="10"/>
    </row>
    <row r="205" spans="1:30" ht="15">
      <c r="A205" s="451"/>
      <c r="B205" s="17"/>
      <c r="C205" s="458" t="s">
        <v>212</v>
      </c>
      <c r="D205" s="458" t="s">
        <v>213</v>
      </c>
      <c r="E205" s="399" t="s">
        <v>214</v>
      </c>
      <c r="F205" s="574">
        <v>1961</v>
      </c>
      <c r="G205" s="583" t="s">
        <v>182</v>
      </c>
      <c r="H205" s="459" t="s">
        <v>285</v>
      </c>
      <c r="I205" s="455" t="s">
        <v>180</v>
      </c>
      <c r="J205" s="452"/>
      <c r="K205" s="138">
        <v>65</v>
      </c>
      <c r="L205" s="138">
        <v>53</v>
      </c>
      <c r="M205" s="138">
        <v>55</v>
      </c>
      <c r="N205" s="138">
        <v>46</v>
      </c>
      <c r="O205" s="138">
        <v>36</v>
      </c>
      <c r="P205" s="138"/>
      <c r="Q205" s="138"/>
      <c r="R205" s="138"/>
      <c r="S205" s="138"/>
      <c r="T205" s="138"/>
      <c r="U205" s="456">
        <v>5</v>
      </c>
      <c r="V205" s="457">
        <f t="shared" si="12"/>
        <v>255</v>
      </c>
      <c r="W205" s="10" t="s">
        <v>930</v>
      </c>
      <c r="X205" s="94"/>
      <c r="Y205" s="94"/>
      <c r="Z205" s="94"/>
      <c r="AA205" s="94"/>
      <c r="AB205" s="94"/>
      <c r="AC205" s="10"/>
      <c r="AD205" s="10"/>
    </row>
    <row r="206" spans="1:30" ht="15">
      <c r="A206" s="451"/>
      <c r="B206" s="58"/>
      <c r="C206" s="458" t="s">
        <v>333</v>
      </c>
      <c r="D206" s="458" t="s">
        <v>253</v>
      </c>
      <c r="E206" s="399" t="s">
        <v>242</v>
      </c>
      <c r="F206" s="574">
        <v>1958</v>
      </c>
      <c r="G206" s="583" t="s">
        <v>182</v>
      </c>
      <c r="H206" s="459" t="s">
        <v>285</v>
      </c>
      <c r="I206" s="455" t="s">
        <v>180</v>
      </c>
      <c r="J206" s="57"/>
      <c r="K206" s="138"/>
      <c r="L206" s="138">
        <v>52</v>
      </c>
      <c r="M206" s="138"/>
      <c r="N206" s="138">
        <v>50</v>
      </c>
      <c r="O206" s="138"/>
      <c r="P206" s="138">
        <v>59</v>
      </c>
      <c r="Q206" s="138"/>
      <c r="R206" s="138"/>
      <c r="S206" s="138"/>
      <c r="T206" s="138">
        <v>111</v>
      </c>
      <c r="U206" s="456">
        <v>4</v>
      </c>
      <c r="V206" s="457">
        <f t="shared" si="12"/>
        <v>272</v>
      </c>
      <c r="W206" s="10" t="s">
        <v>930</v>
      </c>
      <c r="X206" s="94"/>
      <c r="Y206" s="94"/>
      <c r="Z206" s="94"/>
      <c r="AA206" s="94"/>
      <c r="AB206" s="94"/>
      <c r="AC206" s="10"/>
      <c r="AD206" s="10"/>
    </row>
    <row r="207" spans="1:30" ht="15">
      <c r="A207" s="451"/>
      <c r="B207" s="58"/>
      <c r="C207" s="458" t="s">
        <v>155</v>
      </c>
      <c r="D207" s="458" t="s">
        <v>348</v>
      </c>
      <c r="E207" s="399" t="s">
        <v>349</v>
      </c>
      <c r="F207" s="574">
        <v>1963</v>
      </c>
      <c r="G207" s="583" t="s">
        <v>182</v>
      </c>
      <c r="H207" s="459" t="s">
        <v>285</v>
      </c>
      <c r="I207" s="455" t="s">
        <v>180</v>
      </c>
      <c r="J207" s="57"/>
      <c r="K207" s="138"/>
      <c r="L207" s="138">
        <v>42</v>
      </c>
      <c r="M207" s="138">
        <v>36</v>
      </c>
      <c r="N207" s="138"/>
      <c r="O207" s="138"/>
      <c r="P207" s="138"/>
      <c r="Q207" s="138"/>
      <c r="R207" s="138">
        <v>36</v>
      </c>
      <c r="S207" s="138"/>
      <c r="T207" s="138">
        <v>97</v>
      </c>
      <c r="U207" s="456">
        <v>4</v>
      </c>
      <c r="V207" s="457">
        <f t="shared" si="12"/>
        <v>211</v>
      </c>
      <c r="W207" s="10" t="s">
        <v>930</v>
      </c>
      <c r="X207" s="94"/>
      <c r="Y207" s="94"/>
      <c r="Z207" s="94"/>
      <c r="AA207" s="94"/>
      <c r="AB207" s="94"/>
      <c r="AC207" s="10"/>
      <c r="AD207" s="10"/>
    </row>
    <row r="208" spans="1:30" ht="15">
      <c r="A208" s="451"/>
      <c r="B208" s="488"/>
      <c r="C208" s="489" t="s">
        <v>480</v>
      </c>
      <c r="D208" s="494" t="s">
        <v>481</v>
      </c>
      <c r="E208" s="404" t="s">
        <v>477</v>
      </c>
      <c r="F208" s="578" t="s">
        <v>476</v>
      </c>
      <c r="G208" s="598" t="s">
        <v>182</v>
      </c>
      <c r="H208" s="459" t="s">
        <v>285</v>
      </c>
      <c r="I208" s="455" t="s">
        <v>180</v>
      </c>
      <c r="J208" s="488"/>
      <c r="K208" s="491"/>
      <c r="L208" s="491"/>
      <c r="M208" s="491"/>
      <c r="N208" s="491"/>
      <c r="O208" s="138">
        <v>7</v>
      </c>
      <c r="P208" s="138"/>
      <c r="Q208" s="138">
        <v>12</v>
      </c>
      <c r="R208" s="138">
        <v>8</v>
      </c>
      <c r="S208" s="138"/>
      <c r="T208" s="138">
        <v>13</v>
      </c>
      <c r="U208" s="456">
        <v>4</v>
      </c>
      <c r="V208" s="457">
        <f t="shared" si="12"/>
        <v>40</v>
      </c>
      <c r="W208" s="10" t="s">
        <v>930</v>
      </c>
      <c r="X208" s="94"/>
      <c r="Y208" s="94"/>
      <c r="Z208" s="94"/>
      <c r="AA208" s="94"/>
      <c r="AB208" s="94"/>
      <c r="AC208" s="10"/>
      <c r="AD208" s="10"/>
    </row>
    <row r="209" spans="1:30" ht="15">
      <c r="A209" s="451"/>
      <c r="B209" s="488"/>
      <c r="C209" s="489" t="s">
        <v>485</v>
      </c>
      <c r="D209" s="494" t="s">
        <v>486</v>
      </c>
      <c r="E209" s="404" t="s">
        <v>245</v>
      </c>
      <c r="F209" s="578" t="s">
        <v>460</v>
      </c>
      <c r="G209" s="600" t="s">
        <v>182</v>
      </c>
      <c r="H209" s="485" t="s">
        <v>285</v>
      </c>
      <c r="I209" s="455" t="s">
        <v>180</v>
      </c>
      <c r="J209" s="488"/>
      <c r="K209" s="491"/>
      <c r="L209" s="491"/>
      <c r="M209" s="491">
        <v>7</v>
      </c>
      <c r="N209" s="491"/>
      <c r="O209" s="138">
        <v>8</v>
      </c>
      <c r="P209" s="138"/>
      <c r="Q209" s="138">
        <v>7</v>
      </c>
      <c r="R209" s="138">
        <v>10</v>
      </c>
      <c r="S209" s="138"/>
      <c r="T209" s="138"/>
      <c r="U209" s="456">
        <v>4</v>
      </c>
      <c r="V209" s="457">
        <f t="shared" si="12"/>
        <v>32</v>
      </c>
      <c r="W209" s="10" t="s">
        <v>930</v>
      </c>
      <c r="X209" s="94"/>
      <c r="Y209" s="94"/>
      <c r="Z209" s="94"/>
      <c r="AA209" s="94"/>
      <c r="AB209" s="94"/>
      <c r="AC209" s="10"/>
      <c r="AD209" s="10"/>
    </row>
    <row r="210" spans="1:30" ht="15">
      <c r="A210" s="451"/>
      <c r="B210" s="58"/>
      <c r="C210" s="458" t="s">
        <v>625</v>
      </c>
      <c r="D210" s="458" t="s">
        <v>94</v>
      </c>
      <c r="E210" s="399" t="s">
        <v>626</v>
      </c>
      <c r="F210" s="574">
        <v>1963</v>
      </c>
      <c r="G210" s="583" t="s">
        <v>182</v>
      </c>
      <c r="H210" s="459" t="s">
        <v>285</v>
      </c>
      <c r="I210" s="455" t="s">
        <v>180</v>
      </c>
      <c r="J210" s="57"/>
      <c r="K210" s="138"/>
      <c r="L210" s="138"/>
      <c r="M210" s="138">
        <v>63</v>
      </c>
      <c r="N210" s="138"/>
      <c r="O210" s="138"/>
      <c r="P210" s="138"/>
      <c r="Q210" s="138"/>
      <c r="R210" s="138"/>
      <c r="S210" s="461">
        <v>118</v>
      </c>
      <c r="T210" s="138">
        <v>118</v>
      </c>
      <c r="U210" s="456">
        <v>3</v>
      </c>
      <c r="V210" s="457">
        <f t="shared" si="12"/>
        <v>299</v>
      </c>
      <c r="W210" s="10" t="s">
        <v>930</v>
      </c>
      <c r="X210" s="94"/>
      <c r="Y210" s="94"/>
      <c r="Z210" s="94"/>
      <c r="AA210" s="94"/>
      <c r="AB210" s="94"/>
      <c r="AC210" s="10"/>
      <c r="AD210" s="10"/>
    </row>
    <row r="211" spans="1:30" ht="15">
      <c r="A211" s="451"/>
      <c r="B211" s="17"/>
      <c r="C211" s="458" t="s">
        <v>151</v>
      </c>
      <c r="D211" s="458" t="s">
        <v>227</v>
      </c>
      <c r="E211" s="399" t="s">
        <v>186</v>
      </c>
      <c r="F211" s="574">
        <v>1965</v>
      </c>
      <c r="G211" s="583" t="s">
        <v>182</v>
      </c>
      <c r="H211" s="459" t="s">
        <v>285</v>
      </c>
      <c r="I211" s="455" t="s">
        <v>180</v>
      </c>
      <c r="J211" s="452"/>
      <c r="K211" s="138">
        <v>55</v>
      </c>
      <c r="L211" s="138"/>
      <c r="M211" s="138"/>
      <c r="N211" s="138"/>
      <c r="O211" s="138"/>
      <c r="P211" s="138"/>
      <c r="Q211" s="138"/>
      <c r="R211" s="138"/>
      <c r="S211" s="137">
        <v>62</v>
      </c>
      <c r="T211" s="138">
        <v>108</v>
      </c>
      <c r="U211" s="456">
        <v>3</v>
      </c>
      <c r="V211" s="457">
        <f t="shared" si="12"/>
        <v>225</v>
      </c>
      <c r="W211" s="10" t="s">
        <v>930</v>
      </c>
      <c r="X211" s="94"/>
      <c r="Y211" s="94"/>
      <c r="Z211" s="94"/>
      <c r="AA211" s="94"/>
      <c r="AB211" s="94"/>
      <c r="AC211" s="10"/>
      <c r="AD211" s="10"/>
    </row>
    <row r="212" spans="1:30" ht="15">
      <c r="A212" s="451"/>
      <c r="B212" s="488"/>
      <c r="C212" s="489" t="s">
        <v>501</v>
      </c>
      <c r="D212" s="490" t="s">
        <v>502</v>
      </c>
      <c r="E212" s="404" t="s">
        <v>472</v>
      </c>
      <c r="F212" s="578" t="s">
        <v>471</v>
      </c>
      <c r="G212" s="601" t="s">
        <v>182</v>
      </c>
      <c r="H212" s="470" t="s">
        <v>285</v>
      </c>
      <c r="I212" s="455" t="s">
        <v>180</v>
      </c>
      <c r="J212" s="488"/>
      <c r="K212" s="491"/>
      <c r="L212" s="491"/>
      <c r="M212" s="491"/>
      <c r="N212" s="491"/>
      <c r="O212" s="138">
        <v>29</v>
      </c>
      <c r="P212" s="138"/>
      <c r="Q212" s="138">
        <v>17</v>
      </c>
      <c r="R212" s="138"/>
      <c r="S212" s="138"/>
      <c r="T212" s="138">
        <v>41</v>
      </c>
      <c r="U212" s="456">
        <v>3</v>
      </c>
      <c r="V212" s="457">
        <f t="shared" si="12"/>
        <v>87</v>
      </c>
      <c r="W212" s="10" t="s">
        <v>930</v>
      </c>
      <c r="X212" s="94"/>
      <c r="Y212" s="94"/>
      <c r="Z212" s="94"/>
      <c r="AA212" s="94"/>
      <c r="AB212" s="94"/>
      <c r="AC212" s="10"/>
      <c r="AD212" s="10"/>
    </row>
    <row r="213" spans="1:30" ht="15">
      <c r="A213" s="451"/>
      <c r="B213" s="488"/>
      <c r="C213" s="489" t="s">
        <v>487</v>
      </c>
      <c r="D213" s="490" t="s">
        <v>488</v>
      </c>
      <c r="E213" s="404" t="s">
        <v>473</v>
      </c>
      <c r="F213" s="578" t="s">
        <v>469</v>
      </c>
      <c r="G213" s="600" t="s">
        <v>182</v>
      </c>
      <c r="H213" s="485" t="s">
        <v>285</v>
      </c>
      <c r="I213" s="455" t="s">
        <v>180</v>
      </c>
      <c r="J213" s="488"/>
      <c r="K213" s="491"/>
      <c r="L213" s="491"/>
      <c r="M213" s="491"/>
      <c r="N213" s="491"/>
      <c r="O213" s="138">
        <v>27</v>
      </c>
      <c r="P213" s="138"/>
      <c r="Q213" s="138"/>
      <c r="R213" s="138">
        <v>20</v>
      </c>
      <c r="S213" s="138"/>
      <c r="T213" s="138">
        <v>25</v>
      </c>
      <c r="U213" s="456">
        <v>3</v>
      </c>
      <c r="V213" s="457">
        <f t="shared" si="12"/>
        <v>72</v>
      </c>
      <c r="W213" s="10" t="s">
        <v>930</v>
      </c>
      <c r="X213" s="94"/>
      <c r="Y213" s="94"/>
      <c r="Z213" s="94"/>
      <c r="AA213" s="94"/>
      <c r="AB213" s="94"/>
      <c r="AC213" s="10"/>
      <c r="AD213" s="10"/>
    </row>
    <row r="214" spans="1:30" ht="15">
      <c r="A214" s="451"/>
      <c r="B214" s="467"/>
      <c r="C214" s="468" t="s">
        <v>579</v>
      </c>
      <c r="D214" s="484" t="s">
        <v>253</v>
      </c>
      <c r="E214" s="402" t="s">
        <v>344</v>
      </c>
      <c r="F214" s="576">
        <v>1964</v>
      </c>
      <c r="G214" s="590" t="s">
        <v>182</v>
      </c>
      <c r="H214" s="454" t="s">
        <v>285</v>
      </c>
      <c r="I214" s="455" t="s">
        <v>180</v>
      </c>
      <c r="J214" s="57"/>
      <c r="K214" s="138"/>
      <c r="L214" s="138"/>
      <c r="M214" s="138"/>
      <c r="N214" s="138"/>
      <c r="O214" s="138"/>
      <c r="P214" s="138">
        <v>17</v>
      </c>
      <c r="Q214" s="138">
        <v>15</v>
      </c>
      <c r="R214" s="138"/>
      <c r="S214" s="138"/>
      <c r="T214" s="138">
        <v>24</v>
      </c>
      <c r="U214" s="456">
        <v>3</v>
      </c>
      <c r="V214" s="457">
        <f t="shared" si="12"/>
        <v>56</v>
      </c>
      <c r="W214" s="10" t="s">
        <v>930</v>
      </c>
      <c r="X214" s="94"/>
      <c r="Y214" s="94"/>
      <c r="Z214" s="94"/>
      <c r="AA214" s="94"/>
      <c r="AB214" s="94"/>
      <c r="AC214" s="10"/>
      <c r="AD214" s="10"/>
    </row>
    <row r="215" spans="1:30" ht="15">
      <c r="A215" s="451"/>
      <c r="B215" s="452"/>
      <c r="C215" s="453" t="s">
        <v>18</v>
      </c>
      <c r="D215" s="453" t="s">
        <v>20</v>
      </c>
      <c r="E215" s="380" t="s">
        <v>16</v>
      </c>
      <c r="F215" s="573">
        <v>1963</v>
      </c>
      <c r="G215" s="590" t="s">
        <v>182</v>
      </c>
      <c r="H215" s="459" t="s">
        <v>285</v>
      </c>
      <c r="I215" s="455" t="s">
        <v>180</v>
      </c>
      <c r="J215" s="452"/>
      <c r="K215" s="138">
        <v>18</v>
      </c>
      <c r="L215" s="138">
        <v>19</v>
      </c>
      <c r="M215" s="138"/>
      <c r="N215" s="138">
        <v>15</v>
      </c>
      <c r="O215" s="138"/>
      <c r="P215" s="138"/>
      <c r="Q215" s="138"/>
      <c r="R215" s="138"/>
      <c r="S215" s="138"/>
      <c r="T215" s="138"/>
      <c r="U215" s="456">
        <v>3</v>
      </c>
      <c r="V215" s="457">
        <f t="shared" si="12"/>
        <v>52</v>
      </c>
      <c r="W215" s="10" t="s">
        <v>930</v>
      </c>
      <c r="X215" s="94"/>
      <c r="Y215" s="94"/>
      <c r="Z215" s="94"/>
      <c r="AA215" s="94"/>
      <c r="AB215" s="94"/>
      <c r="AC215" s="10"/>
      <c r="AD215" s="10"/>
    </row>
    <row r="216" spans="1:30" ht="15">
      <c r="A216" s="451"/>
      <c r="B216" s="17"/>
      <c r="C216" s="492" t="s">
        <v>655</v>
      </c>
      <c r="D216" s="492" t="s">
        <v>237</v>
      </c>
      <c r="E216" s="516" t="s">
        <v>654</v>
      </c>
      <c r="F216" s="579">
        <v>1966</v>
      </c>
      <c r="G216" s="599" t="s">
        <v>182</v>
      </c>
      <c r="H216" s="493" t="s">
        <v>285</v>
      </c>
      <c r="I216" s="455" t="s">
        <v>180</v>
      </c>
      <c r="J216" s="482"/>
      <c r="K216" s="138"/>
      <c r="L216" s="138"/>
      <c r="M216" s="138"/>
      <c r="N216" s="138"/>
      <c r="O216" s="138"/>
      <c r="P216" s="138"/>
      <c r="Q216" s="138">
        <v>27</v>
      </c>
      <c r="R216" s="138">
        <v>33</v>
      </c>
      <c r="S216" s="138"/>
      <c r="T216" s="138"/>
      <c r="U216" s="456">
        <v>2</v>
      </c>
      <c r="V216" s="457">
        <f t="shared" si="12"/>
        <v>60</v>
      </c>
      <c r="W216" s="10" t="s">
        <v>930</v>
      </c>
      <c r="X216" s="94"/>
      <c r="Y216" s="94"/>
      <c r="Z216" s="94"/>
      <c r="AA216" s="94"/>
      <c r="AB216" s="94"/>
      <c r="AC216" s="10"/>
      <c r="AD216" s="10"/>
    </row>
    <row r="217" spans="1:30" ht="15">
      <c r="A217" s="451"/>
      <c r="B217" s="472"/>
      <c r="C217" s="486" t="s">
        <v>705</v>
      </c>
      <c r="D217" s="486" t="s">
        <v>706</v>
      </c>
      <c r="E217" s="515" t="s">
        <v>153</v>
      </c>
      <c r="F217" s="547" t="s">
        <v>471</v>
      </c>
      <c r="G217" s="595" t="s">
        <v>182</v>
      </c>
      <c r="H217" s="480" t="s">
        <v>285</v>
      </c>
      <c r="I217" s="455" t="s">
        <v>180</v>
      </c>
      <c r="J217" s="479"/>
      <c r="K217" s="481"/>
      <c r="L217" s="481"/>
      <c r="M217" s="481"/>
      <c r="N217" s="481"/>
      <c r="O217" s="481"/>
      <c r="P217" s="481"/>
      <c r="Q217" s="481"/>
      <c r="R217" s="461" t="s">
        <v>680</v>
      </c>
      <c r="S217" s="461"/>
      <c r="T217" s="461" t="s">
        <v>891</v>
      </c>
      <c r="U217" s="456">
        <v>2</v>
      </c>
      <c r="V217" s="457">
        <f t="shared" si="12"/>
        <v>51</v>
      </c>
      <c r="W217" s="10" t="s">
        <v>930</v>
      </c>
      <c r="X217" s="94"/>
      <c r="Y217" s="94"/>
      <c r="Z217" s="94"/>
      <c r="AA217" s="94"/>
      <c r="AB217" s="94"/>
      <c r="AC217" s="10"/>
      <c r="AD217" s="10"/>
    </row>
    <row r="218" spans="1:30" ht="15">
      <c r="A218" s="451"/>
      <c r="B218" s="58"/>
      <c r="C218" s="458" t="s">
        <v>367</v>
      </c>
      <c r="D218" s="458" t="s">
        <v>353</v>
      </c>
      <c r="E218" s="399" t="s">
        <v>190</v>
      </c>
      <c r="F218" s="574">
        <v>1958</v>
      </c>
      <c r="G218" s="583" t="s">
        <v>182</v>
      </c>
      <c r="H218" s="459" t="s">
        <v>285</v>
      </c>
      <c r="I218" s="455" t="s">
        <v>180</v>
      </c>
      <c r="J218" s="57"/>
      <c r="K218" s="138"/>
      <c r="L218" s="138">
        <v>11</v>
      </c>
      <c r="M218" s="138">
        <v>14</v>
      </c>
      <c r="N218" s="138"/>
      <c r="O218" s="138"/>
      <c r="P218" s="138"/>
      <c r="Q218" s="138"/>
      <c r="R218" s="138"/>
      <c r="S218" s="138"/>
      <c r="T218" s="138"/>
      <c r="U218" s="456">
        <v>2</v>
      </c>
      <c r="V218" s="457">
        <f t="shared" si="12"/>
        <v>25</v>
      </c>
      <c r="W218" s="10" t="s">
        <v>930</v>
      </c>
      <c r="X218" s="94"/>
      <c r="Y218" s="94"/>
      <c r="Z218" s="94"/>
      <c r="AA218" s="94"/>
      <c r="AB218" s="94"/>
      <c r="AC218" s="10"/>
      <c r="AD218" s="10"/>
    </row>
    <row r="219" spans="1:30" ht="15">
      <c r="A219" s="476"/>
      <c r="B219" s="469"/>
      <c r="C219" s="477" t="s">
        <v>944</v>
      </c>
      <c r="D219" s="477" t="s">
        <v>945</v>
      </c>
      <c r="E219" s="411" t="s">
        <v>946</v>
      </c>
      <c r="F219" s="99" t="s">
        <v>688</v>
      </c>
      <c r="G219" s="593" t="s">
        <v>182</v>
      </c>
      <c r="H219" s="470" t="s">
        <v>285</v>
      </c>
      <c r="I219" s="478" t="s">
        <v>180</v>
      </c>
      <c r="J219" s="469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 t="s">
        <v>947</v>
      </c>
      <c r="U219" s="456">
        <v>1</v>
      </c>
      <c r="V219" s="457">
        <f t="shared" si="12"/>
        <v>189</v>
      </c>
      <c r="W219" s="10" t="s">
        <v>930</v>
      </c>
      <c r="X219" s="94"/>
      <c r="Y219" s="94"/>
      <c r="Z219" s="94"/>
      <c r="AA219" s="94"/>
      <c r="AB219" s="94"/>
      <c r="AC219" s="10"/>
      <c r="AD219" s="10"/>
    </row>
    <row r="220" spans="1:30" ht="15">
      <c r="A220" s="476"/>
      <c r="B220" s="469"/>
      <c r="C220" s="477" t="s">
        <v>982</v>
      </c>
      <c r="D220" s="477" t="s">
        <v>175</v>
      </c>
      <c r="E220" s="411" t="s">
        <v>962</v>
      </c>
      <c r="F220" s="99" t="s">
        <v>469</v>
      </c>
      <c r="G220" s="593" t="s">
        <v>182</v>
      </c>
      <c r="H220" s="470" t="s">
        <v>285</v>
      </c>
      <c r="I220" s="478" t="s">
        <v>180</v>
      </c>
      <c r="J220" s="469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 t="s">
        <v>983</v>
      </c>
      <c r="U220" s="456">
        <v>1</v>
      </c>
      <c r="V220" s="457">
        <f t="shared" si="12"/>
        <v>155</v>
      </c>
      <c r="W220" s="10" t="s">
        <v>930</v>
      </c>
      <c r="X220" s="94"/>
      <c r="Y220" s="94"/>
      <c r="Z220" s="94"/>
      <c r="AA220" s="94"/>
      <c r="AB220" s="94"/>
      <c r="AC220" s="10"/>
      <c r="AD220" s="10"/>
    </row>
    <row r="221" spans="1:30" ht="15">
      <c r="A221" s="476"/>
      <c r="B221" s="469"/>
      <c r="C221" s="477" t="s">
        <v>885</v>
      </c>
      <c r="D221" s="477" t="s">
        <v>239</v>
      </c>
      <c r="E221" s="411" t="s">
        <v>865</v>
      </c>
      <c r="F221" s="99" t="s">
        <v>457</v>
      </c>
      <c r="G221" s="593" t="s">
        <v>182</v>
      </c>
      <c r="H221" s="470" t="s">
        <v>285</v>
      </c>
      <c r="I221" s="478" t="s">
        <v>180</v>
      </c>
      <c r="J221" s="469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 t="s">
        <v>989</v>
      </c>
      <c r="U221" s="456">
        <v>1</v>
      </c>
      <c r="V221" s="457">
        <f t="shared" si="12"/>
        <v>151</v>
      </c>
      <c r="W221" s="10" t="s">
        <v>930</v>
      </c>
      <c r="X221" s="94"/>
      <c r="Y221" s="94"/>
      <c r="Z221" s="94"/>
      <c r="AA221" s="94"/>
      <c r="AB221" s="94"/>
      <c r="AC221" s="10"/>
      <c r="AD221" s="10"/>
    </row>
    <row r="222" spans="1:30" ht="15">
      <c r="A222" s="476"/>
      <c r="B222" s="469"/>
      <c r="C222" s="477" t="s">
        <v>1014</v>
      </c>
      <c r="D222" s="477" t="s">
        <v>107</v>
      </c>
      <c r="E222" s="411" t="s">
        <v>472</v>
      </c>
      <c r="F222" s="99" t="s">
        <v>847</v>
      </c>
      <c r="G222" s="593" t="s">
        <v>182</v>
      </c>
      <c r="H222" s="470" t="s">
        <v>285</v>
      </c>
      <c r="I222" s="478" t="s">
        <v>180</v>
      </c>
      <c r="J222" s="469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 t="s">
        <v>1015</v>
      </c>
      <c r="U222" s="456">
        <v>1</v>
      </c>
      <c r="V222" s="457">
        <f t="shared" si="12"/>
        <v>134</v>
      </c>
      <c r="W222" s="10" t="s">
        <v>930</v>
      </c>
      <c r="X222" s="94"/>
      <c r="Y222" s="94"/>
      <c r="Z222" s="94"/>
      <c r="AA222" s="94"/>
      <c r="AB222" s="94"/>
      <c r="AC222" s="10"/>
      <c r="AD222" s="10"/>
    </row>
    <row r="223" spans="1:30" ht="15">
      <c r="A223" s="476"/>
      <c r="B223" s="469"/>
      <c r="C223" s="477" t="s">
        <v>1048</v>
      </c>
      <c r="D223" s="477" t="s">
        <v>1049</v>
      </c>
      <c r="E223" s="411" t="s">
        <v>938</v>
      </c>
      <c r="F223" s="99" t="s">
        <v>471</v>
      </c>
      <c r="G223" s="593" t="s">
        <v>182</v>
      </c>
      <c r="H223" s="470" t="s">
        <v>285</v>
      </c>
      <c r="I223" s="478" t="s">
        <v>180</v>
      </c>
      <c r="J223" s="469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 t="s">
        <v>1050</v>
      </c>
      <c r="U223" s="456">
        <v>1</v>
      </c>
      <c r="V223" s="457">
        <f t="shared" si="12"/>
        <v>115</v>
      </c>
      <c r="W223" s="10" t="s">
        <v>930</v>
      </c>
      <c r="X223" s="94"/>
      <c r="Y223" s="94"/>
      <c r="Z223" s="94"/>
      <c r="AA223" s="94"/>
      <c r="AB223" s="94"/>
      <c r="AC223" s="10"/>
      <c r="AD223" s="10"/>
    </row>
    <row r="224" spans="1:30" ht="15">
      <c r="A224" s="476"/>
      <c r="B224" s="469"/>
      <c r="C224" s="477" t="s">
        <v>1071</v>
      </c>
      <c r="D224" s="477" t="s">
        <v>225</v>
      </c>
      <c r="E224" s="411" t="s">
        <v>798</v>
      </c>
      <c r="F224" s="99" t="s">
        <v>469</v>
      </c>
      <c r="G224" s="593" t="s">
        <v>182</v>
      </c>
      <c r="H224" s="470" t="s">
        <v>285</v>
      </c>
      <c r="I224" s="478" t="s">
        <v>180</v>
      </c>
      <c r="J224" s="469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 t="s">
        <v>1072</v>
      </c>
      <c r="U224" s="456">
        <v>1</v>
      </c>
      <c r="V224" s="457">
        <f t="shared" si="12"/>
        <v>101</v>
      </c>
      <c r="W224" s="10" t="s">
        <v>930</v>
      </c>
      <c r="X224" s="94"/>
      <c r="Y224" s="94"/>
      <c r="Z224" s="94"/>
      <c r="AA224" s="94"/>
      <c r="AB224" s="94"/>
      <c r="AC224" s="10"/>
      <c r="AD224" s="10"/>
    </row>
    <row r="225" spans="1:30" ht="15">
      <c r="A225" s="476"/>
      <c r="B225" s="469"/>
      <c r="C225" s="477" t="s">
        <v>1074</v>
      </c>
      <c r="D225" s="477" t="s">
        <v>617</v>
      </c>
      <c r="E225" s="411" t="s">
        <v>873</v>
      </c>
      <c r="F225" s="99" t="s">
        <v>687</v>
      </c>
      <c r="G225" s="593" t="s">
        <v>182</v>
      </c>
      <c r="H225" s="470" t="s">
        <v>285</v>
      </c>
      <c r="I225" s="478" t="s">
        <v>180</v>
      </c>
      <c r="J225" s="469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 t="s">
        <v>1062</v>
      </c>
      <c r="U225" s="456">
        <v>1</v>
      </c>
      <c r="V225" s="457">
        <f t="shared" si="12"/>
        <v>96</v>
      </c>
      <c r="W225" s="10" t="s">
        <v>930</v>
      </c>
      <c r="X225" s="94"/>
      <c r="Y225" s="94"/>
      <c r="Z225" s="94"/>
      <c r="AA225" s="94"/>
      <c r="AB225" s="94"/>
      <c r="AC225" s="10"/>
      <c r="AD225" s="10"/>
    </row>
    <row r="226" spans="1:30" ht="15">
      <c r="A226" s="476"/>
      <c r="B226" s="469"/>
      <c r="C226" s="477" t="s">
        <v>904</v>
      </c>
      <c r="D226" s="477" t="s">
        <v>208</v>
      </c>
      <c r="E226" s="411" t="s">
        <v>1079</v>
      </c>
      <c r="F226" s="99" t="s">
        <v>466</v>
      </c>
      <c r="G226" s="593" t="s">
        <v>182</v>
      </c>
      <c r="H226" s="470" t="s">
        <v>285</v>
      </c>
      <c r="I226" s="478" t="s">
        <v>180</v>
      </c>
      <c r="J226" s="469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 t="s">
        <v>1055</v>
      </c>
      <c r="U226" s="456">
        <v>1</v>
      </c>
      <c r="V226" s="457">
        <f t="shared" si="12"/>
        <v>91</v>
      </c>
      <c r="W226" s="10" t="s">
        <v>930</v>
      </c>
      <c r="X226" s="94"/>
      <c r="Y226" s="94"/>
      <c r="Z226" s="94"/>
      <c r="AA226" s="94"/>
      <c r="AB226" s="94"/>
      <c r="AC226" s="10"/>
      <c r="AD226" s="10"/>
    </row>
    <row r="227" spans="1:30" ht="15">
      <c r="A227" s="476"/>
      <c r="B227" s="469"/>
      <c r="C227" s="477" t="s">
        <v>1083</v>
      </c>
      <c r="D227" s="477" t="s">
        <v>1084</v>
      </c>
      <c r="E227" s="411" t="s">
        <v>387</v>
      </c>
      <c r="F227" s="99" t="s">
        <v>702</v>
      </c>
      <c r="G227" s="593" t="s">
        <v>182</v>
      </c>
      <c r="H227" s="470" t="s">
        <v>285</v>
      </c>
      <c r="I227" s="478" t="s">
        <v>180</v>
      </c>
      <c r="J227" s="469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 t="s">
        <v>613</v>
      </c>
      <c r="U227" s="456">
        <v>1</v>
      </c>
      <c r="V227" s="457">
        <f t="shared" si="12"/>
        <v>85</v>
      </c>
      <c r="W227" s="10" t="s">
        <v>930</v>
      </c>
      <c r="X227" s="94"/>
      <c r="Y227" s="94"/>
      <c r="Z227" s="94"/>
      <c r="AA227" s="94"/>
      <c r="AB227" s="94"/>
      <c r="AC227" s="10"/>
      <c r="AD227" s="10"/>
    </row>
    <row r="228" spans="1:30" ht="15">
      <c r="A228" s="476"/>
      <c r="B228" s="469"/>
      <c r="C228" s="477" t="s">
        <v>1088</v>
      </c>
      <c r="D228" s="477" t="s">
        <v>1089</v>
      </c>
      <c r="E228" s="411" t="s">
        <v>383</v>
      </c>
      <c r="F228" s="99" t="s">
        <v>702</v>
      </c>
      <c r="G228" s="593" t="s">
        <v>182</v>
      </c>
      <c r="H228" s="470" t="s">
        <v>285</v>
      </c>
      <c r="I228" s="478" t="s">
        <v>180</v>
      </c>
      <c r="J228" s="469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 t="s">
        <v>1043</v>
      </c>
      <c r="U228" s="456">
        <v>1</v>
      </c>
      <c r="V228" s="457">
        <f t="shared" si="12"/>
        <v>82</v>
      </c>
      <c r="W228" s="10" t="s">
        <v>930</v>
      </c>
      <c r="X228" s="94"/>
      <c r="Y228" s="94"/>
      <c r="Z228" s="94"/>
      <c r="AA228" s="94"/>
      <c r="AB228" s="94"/>
      <c r="AC228" s="10"/>
      <c r="AD228" s="10"/>
    </row>
    <row r="229" spans="1:30" ht="15">
      <c r="A229" s="451"/>
      <c r="B229" s="472"/>
      <c r="C229" s="486" t="s">
        <v>779</v>
      </c>
      <c r="D229" s="486" t="s">
        <v>107</v>
      </c>
      <c r="E229" s="512" t="s">
        <v>718</v>
      </c>
      <c r="F229" s="511" t="s">
        <v>847</v>
      </c>
      <c r="G229" s="594" t="s">
        <v>182</v>
      </c>
      <c r="H229" s="473" t="s">
        <v>285</v>
      </c>
      <c r="I229" s="455" t="s">
        <v>180</v>
      </c>
      <c r="J229" s="472"/>
      <c r="K229" s="461"/>
      <c r="L229" s="461"/>
      <c r="M229" s="461"/>
      <c r="N229" s="461"/>
      <c r="O229" s="461"/>
      <c r="P229" s="461"/>
      <c r="Q229" s="461"/>
      <c r="R229" s="461"/>
      <c r="S229" s="461">
        <v>82</v>
      </c>
      <c r="T229" s="461"/>
      <c r="U229" s="456">
        <v>1</v>
      </c>
      <c r="V229" s="457">
        <f t="shared" si="12"/>
        <v>82</v>
      </c>
      <c r="W229" s="10" t="s">
        <v>930</v>
      </c>
      <c r="X229" s="94"/>
      <c r="Y229" s="94"/>
      <c r="Z229" s="94"/>
      <c r="AA229" s="94"/>
      <c r="AB229" s="94"/>
      <c r="AC229" s="10"/>
      <c r="AD229" s="10"/>
    </row>
    <row r="230" spans="1:30" ht="15">
      <c r="A230" s="476"/>
      <c r="B230" s="469"/>
      <c r="C230" s="477" t="s">
        <v>1099</v>
      </c>
      <c r="D230" s="477" t="s">
        <v>481</v>
      </c>
      <c r="E230" s="411" t="s">
        <v>931</v>
      </c>
      <c r="F230" s="99" t="s">
        <v>687</v>
      </c>
      <c r="G230" s="593" t="s">
        <v>182</v>
      </c>
      <c r="H230" s="470" t="s">
        <v>285</v>
      </c>
      <c r="I230" s="478" t="s">
        <v>180</v>
      </c>
      <c r="J230" s="469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 t="s">
        <v>1016</v>
      </c>
      <c r="U230" s="456">
        <v>1</v>
      </c>
      <c r="V230" s="457">
        <f t="shared" si="12"/>
        <v>68</v>
      </c>
      <c r="W230" s="10" t="s">
        <v>930</v>
      </c>
      <c r="X230" s="94"/>
      <c r="Y230" s="94"/>
      <c r="Z230" s="94"/>
      <c r="AA230" s="94"/>
      <c r="AB230" s="94"/>
      <c r="AC230" s="10"/>
      <c r="AD230" s="10"/>
    </row>
    <row r="231" spans="1:30" ht="15">
      <c r="A231" s="451"/>
      <c r="B231" s="467"/>
      <c r="C231" s="468" t="s">
        <v>540</v>
      </c>
      <c r="D231" s="468" t="s">
        <v>541</v>
      </c>
      <c r="E231" s="399" t="s">
        <v>542</v>
      </c>
      <c r="F231" s="128">
        <v>1963</v>
      </c>
      <c r="G231" s="591" t="s">
        <v>182</v>
      </c>
      <c r="H231" s="459" t="s">
        <v>285</v>
      </c>
      <c r="I231" s="455" t="s">
        <v>180</v>
      </c>
      <c r="J231" s="57"/>
      <c r="K231" s="138"/>
      <c r="L231" s="138"/>
      <c r="M231" s="138"/>
      <c r="N231" s="138"/>
      <c r="O231" s="138"/>
      <c r="P231" s="138">
        <v>64</v>
      </c>
      <c r="Q231" s="138"/>
      <c r="R231" s="138"/>
      <c r="S231" s="138"/>
      <c r="T231" s="138"/>
      <c r="U231" s="456">
        <v>1</v>
      </c>
      <c r="V231" s="457">
        <f t="shared" si="12"/>
        <v>64</v>
      </c>
      <c r="W231" s="10" t="s">
        <v>930</v>
      </c>
      <c r="X231" s="94"/>
      <c r="Y231" s="94"/>
      <c r="Z231" s="94"/>
      <c r="AA231" s="94"/>
      <c r="AB231" s="94"/>
      <c r="AC231" s="10"/>
      <c r="AD231" s="10"/>
    </row>
    <row r="232" spans="1:30" ht="15">
      <c r="A232" s="476"/>
      <c r="B232" s="469"/>
      <c r="C232" s="477" t="s">
        <v>808</v>
      </c>
      <c r="D232" s="477" t="s">
        <v>45</v>
      </c>
      <c r="E232" s="411" t="s">
        <v>873</v>
      </c>
      <c r="F232" s="99" t="s">
        <v>847</v>
      </c>
      <c r="G232" s="593" t="s">
        <v>182</v>
      </c>
      <c r="H232" s="470" t="s">
        <v>285</v>
      </c>
      <c r="I232" s="478" t="s">
        <v>180</v>
      </c>
      <c r="J232" s="469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 t="s">
        <v>1007</v>
      </c>
      <c r="U232" s="456">
        <v>1</v>
      </c>
      <c r="V232" s="457">
        <f t="shared" si="12"/>
        <v>62</v>
      </c>
      <c r="W232" s="10" t="s">
        <v>930</v>
      </c>
      <c r="X232" s="94"/>
      <c r="Y232" s="94"/>
      <c r="Z232" s="94"/>
      <c r="AA232" s="94"/>
      <c r="AB232" s="94"/>
      <c r="AC232" s="10"/>
      <c r="AD232" s="10"/>
    </row>
    <row r="233" spans="1:30" ht="15">
      <c r="A233" s="451"/>
      <c r="B233" s="17"/>
      <c r="C233" s="458" t="s">
        <v>637</v>
      </c>
      <c r="D233" s="458" t="s">
        <v>225</v>
      </c>
      <c r="E233" s="399" t="s">
        <v>191</v>
      </c>
      <c r="F233" s="574">
        <v>1966</v>
      </c>
      <c r="G233" s="583" t="s">
        <v>182</v>
      </c>
      <c r="H233" s="459" t="s">
        <v>285</v>
      </c>
      <c r="I233" s="455" t="s">
        <v>180</v>
      </c>
      <c r="J233" s="452"/>
      <c r="K233" s="138">
        <v>60</v>
      </c>
      <c r="L233" s="138"/>
      <c r="M233" s="138"/>
      <c r="N233" s="138"/>
      <c r="O233" s="138"/>
      <c r="P233" s="138"/>
      <c r="Q233" s="138"/>
      <c r="R233" s="138"/>
      <c r="S233" s="138"/>
      <c r="T233" s="138"/>
      <c r="U233" s="456">
        <v>1</v>
      </c>
      <c r="V233" s="457">
        <f t="shared" si="12"/>
        <v>60</v>
      </c>
      <c r="W233" s="10" t="s">
        <v>930</v>
      </c>
      <c r="X233" s="94"/>
      <c r="Y233" s="94"/>
      <c r="Z233" s="94"/>
      <c r="AA233" s="94"/>
      <c r="AB233" s="94"/>
      <c r="AC233" s="10"/>
      <c r="AD233" s="10"/>
    </row>
    <row r="234" spans="1:30" ht="15">
      <c r="A234" s="451"/>
      <c r="B234" s="452"/>
      <c r="C234" s="453" t="s">
        <v>28</v>
      </c>
      <c r="D234" s="453" t="s">
        <v>110</v>
      </c>
      <c r="E234" s="380" t="s">
        <v>203</v>
      </c>
      <c r="F234" s="573">
        <v>1965</v>
      </c>
      <c r="G234" s="590" t="s">
        <v>182</v>
      </c>
      <c r="H234" s="459" t="s">
        <v>285</v>
      </c>
      <c r="I234" s="455" t="s">
        <v>180</v>
      </c>
      <c r="J234" s="452"/>
      <c r="K234" s="138">
        <v>56</v>
      </c>
      <c r="L234" s="138"/>
      <c r="M234" s="138"/>
      <c r="N234" s="138"/>
      <c r="O234" s="138"/>
      <c r="P234" s="138"/>
      <c r="Q234" s="138"/>
      <c r="R234" s="138"/>
      <c r="S234" s="138"/>
      <c r="T234" s="138"/>
      <c r="U234" s="456">
        <v>1</v>
      </c>
      <c r="V234" s="457">
        <f t="shared" si="12"/>
        <v>56</v>
      </c>
      <c r="W234" s="10" t="s">
        <v>930</v>
      </c>
      <c r="X234" s="94"/>
      <c r="Y234" s="94"/>
      <c r="Z234" s="94"/>
      <c r="AA234" s="94"/>
      <c r="AB234" s="94"/>
      <c r="AC234" s="10"/>
      <c r="AD234" s="10"/>
    </row>
    <row r="235" spans="1:30" ht="15">
      <c r="A235" s="476"/>
      <c r="B235" s="469"/>
      <c r="C235" s="477" t="s">
        <v>145</v>
      </c>
      <c r="D235" s="477" t="s">
        <v>244</v>
      </c>
      <c r="E235" s="411" t="s">
        <v>157</v>
      </c>
      <c r="F235" s="99" t="s">
        <v>469</v>
      </c>
      <c r="G235" s="593" t="s">
        <v>182</v>
      </c>
      <c r="H235" s="470" t="s">
        <v>285</v>
      </c>
      <c r="I235" s="478" t="s">
        <v>180</v>
      </c>
      <c r="J235" s="469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 t="s">
        <v>995</v>
      </c>
      <c r="U235" s="456">
        <v>1</v>
      </c>
      <c r="V235" s="457">
        <f t="shared" si="12"/>
        <v>55</v>
      </c>
      <c r="W235" s="10" t="s">
        <v>930</v>
      </c>
      <c r="X235" s="94"/>
      <c r="Y235" s="94"/>
      <c r="Z235" s="94"/>
      <c r="AA235" s="94"/>
      <c r="AB235" s="94"/>
      <c r="AC235" s="10"/>
      <c r="AD235" s="10"/>
    </row>
    <row r="236" spans="1:30" ht="15">
      <c r="A236" s="476"/>
      <c r="B236" s="469"/>
      <c r="C236" s="477" t="s">
        <v>1103</v>
      </c>
      <c r="D236" s="477" t="s">
        <v>228</v>
      </c>
      <c r="E236" s="411" t="s">
        <v>1079</v>
      </c>
      <c r="F236" s="99" t="s">
        <v>847</v>
      </c>
      <c r="G236" s="593" t="s">
        <v>182</v>
      </c>
      <c r="H236" s="470" t="s">
        <v>285</v>
      </c>
      <c r="I236" s="478" t="s">
        <v>180</v>
      </c>
      <c r="J236" s="469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 t="s">
        <v>858</v>
      </c>
      <c r="U236" s="456">
        <v>1</v>
      </c>
      <c r="V236" s="457">
        <f t="shared" si="12"/>
        <v>54</v>
      </c>
      <c r="W236" s="10" t="s">
        <v>930</v>
      </c>
      <c r="X236" s="94"/>
      <c r="Y236" s="94"/>
      <c r="Z236" s="94"/>
      <c r="AA236" s="94"/>
      <c r="AB236" s="94"/>
      <c r="AC236" s="10"/>
      <c r="AD236" s="10"/>
    </row>
    <row r="237" spans="1:30" ht="15">
      <c r="A237" s="451"/>
      <c r="B237" s="462"/>
      <c r="C237" s="463" t="s">
        <v>500</v>
      </c>
      <c r="D237" s="463" t="s">
        <v>110</v>
      </c>
      <c r="E237" s="403" t="s">
        <v>238</v>
      </c>
      <c r="F237" s="577" t="s">
        <v>466</v>
      </c>
      <c r="G237" s="592" t="s">
        <v>182</v>
      </c>
      <c r="H237" s="485" t="s">
        <v>285</v>
      </c>
      <c r="I237" s="455" t="s">
        <v>180</v>
      </c>
      <c r="J237" s="462"/>
      <c r="K237" s="465"/>
      <c r="L237" s="465"/>
      <c r="M237" s="465"/>
      <c r="N237" s="465"/>
      <c r="O237" s="138">
        <v>53</v>
      </c>
      <c r="P237" s="466"/>
      <c r="Q237" s="466"/>
      <c r="R237" s="466"/>
      <c r="S237" s="466"/>
      <c r="T237" s="466"/>
      <c r="U237" s="456">
        <v>1</v>
      </c>
      <c r="V237" s="457">
        <f t="shared" si="12"/>
        <v>53</v>
      </c>
      <c r="W237" s="10" t="s">
        <v>930</v>
      </c>
      <c r="X237" s="94"/>
      <c r="Y237" s="94"/>
      <c r="Z237" s="94"/>
      <c r="AA237" s="94"/>
      <c r="AB237" s="94"/>
      <c r="AC237" s="10"/>
      <c r="AD237" s="10"/>
    </row>
    <row r="238" spans="1:30" ht="15">
      <c r="A238" s="451"/>
      <c r="B238" s="462"/>
      <c r="C238" s="463" t="s">
        <v>494</v>
      </c>
      <c r="D238" s="463" t="s">
        <v>495</v>
      </c>
      <c r="E238" s="403" t="s">
        <v>206</v>
      </c>
      <c r="F238" s="577" t="s">
        <v>466</v>
      </c>
      <c r="G238" s="592" t="s">
        <v>182</v>
      </c>
      <c r="H238" s="485" t="s">
        <v>285</v>
      </c>
      <c r="I238" s="455" t="s">
        <v>180</v>
      </c>
      <c r="J238" s="462"/>
      <c r="K238" s="465"/>
      <c r="L238" s="465"/>
      <c r="M238" s="465"/>
      <c r="N238" s="465"/>
      <c r="O238" s="138">
        <v>51</v>
      </c>
      <c r="P238" s="466"/>
      <c r="Q238" s="466"/>
      <c r="R238" s="466"/>
      <c r="S238" s="466"/>
      <c r="T238" s="466"/>
      <c r="U238" s="456">
        <v>1</v>
      </c>
      <c r="V238" s="457">
        <f t="shared" si="12"/>
        <v>51</v>
      </c>
      <c r="W238" s="10" t="s">
        <v>930</v>
      </c>
      <c r="X238" s="94"/>
      <c r="Y238" s="94"/>
      <c r="Z238" s="94"/>
      <c r="AA238" s="94"/>
      <c r="AB238" s="94"/>
      <c r="AC238" s="10"/>
      <c r="AD238" s="10"/>
    </row>
    <row r="239" spans="1:30" ht="15">
      <c r="A239" s="451"/>
      <c r="B239" s="58"/>
      <c r="C239" s="458" t="s">
        <v>340</v>
      </c>
      <c r="D239" s="458" t="s">
        <v>341</v>
      </c>
      <c r="E239" s="399" t="s">
        <v>342</v>
      </c>
      <c r="F239" s="574">
        <v>1958</v>
      </c>
      <c r="G239" s="583" t="s">
        <v>182</v>
      </c>
      <c r="H239" s="459" t="s">
        <v>285</v>
      </c>
      <c r="I239" s="455" t="s">
        <v>180</v>
      </c>
      <c r="J239" s="57"/>
      <c r="K239" s="138"/>
      <c r="L239" s="138">
        <v>46</v>
      </c>
      <c r="M239" s="138"/>
      <c r="N239" s="138"/>
      <c r="O239" s="138"/>
      <c r="P239" s="138"/>
      <c r="Q239" s="138"/>
      <c r="R239" s="138"/>
      <c r="S239" s="138"/>
      <c r="T239" s="138"/>
      <c r="U239" s="456">
        <v>1</v>
      </c>
      <c r="V239" s="457">
        <f t="shared" si="12"/>
        <v>46</v>
      </c>
      <c r="W239" s="10" t="s">
        <v>930</v>
      </c>
      <c r="X239" s="94"/>
      <c r="Y239" s="94"/>
      <c r="Z239" s="94"/>
      <c r="AA239" s="94"/>
      <c r="AB239" s="94"/>
      <c r="AC239" s="10"/>
      <c r="AD239" s="10"/>
    </row>
    <row r="240" spans="1:30" ht="15">
      <c r="A240" s="476"/>
      <c r="B240" s="469"/>
      <c r="C240" s="477" t="s">
        <v>1114</v>
      </c>
      <c r="D240" s="477" t="s">
        <v>1115</v>
      </c>
      <c r="E240" s="411" t="s">
        <v>387</v>
      </c>
      <c r="F240" s="99">
        <v>1966</v>
      </c>
      <c r="G240" s="593" t="s">
        <v>182</v>
      </c>
      <c r="H240" s="470" t="s">
        <v>285</v>
      </c>
      <c r="I240" s="478" t="s">
        <v>180</v>
      </c>
      <c r="J240" s="469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 t="s">
        <v>978</v>
      </c>
      <c r="U240" s="456">
        <v>1</v>
      </c>
      <c r="V240" s="457">
        <f t="shared" si="12"/>
        <v>44</v>
      </c>
      <c r="W240" s="10" t="s">
        <v>930</v>
      </c>
      <c r="X240" s="94"/>
      <c r="Y240" s="94"/>
      <c r="Z240" s="94"/>
      <c r="AA240" s="94"/>
      <c r="AB240" s="94"/>
      <c r="AC240" s="10"/>
      <c r="AD240" s="10"/>
    </row>
    <row r="241" spans="1:30" ht="15">
      <c r="A241" s="476"/>
      <c r="B241" s="469"/>
      <c r="C241" s="477" t="s">
        <v>902</v>
      </c>
      <c r="D241" s="477" t="s">
        <v>87</v>
      </c>
      <c r="E241" s="411" t="s">
        <v>187</v>
      </c>
      <c r="F241" s="99">
        <v>1959</v>
      </c>
      <c r="G241" s="593" t="s">
        <v>182</v>
      </c>
      <c r="H241" s="470" t="s">
        <v>285</v>
      </c>
      <c r="I241" s="478" t="s">
        <v>180</v>
      </c>
      <c r="J241" s="469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 t="s">
        <v>875</v>
      </c>
      <c r="U241" s="456">
        <v>1</v>
      </c>
      <c r="V241" s="457">
        <f t="shared" si="12"/>
        <v>43</v>
      </c>
      <c r="W241" s="10" t="s">
        <v>930</v>
      </c>
      <c r="X241" s="94"/>
      <c r="Y241" s="94"/>
      <c r="Z241" s="94"/>
      <c r="AA241" s="94"/>
      <c r="AB241" s="94"/>
      <c r="AC241" s="10"/>
      <c r="AD241" s="10"/>
    </row>
    <row r="242" spans="1:30" ht="15">
      <c r="A242" s="451"/>
      <c r="B242" s="17"/>
      <c r="C242" s="458" t="s">
        <v>615</v>
      </c>
      <c r="D242" s="458" t="s">
        <v>486</v>
      </c>
      <c r="E242" s="399" t="s">
        <v>297</v>
      </c>
      <c r="F242" s="574">
        <v>1965</v>
      </c>
      <c r="G242" s="583" t="s">
        <v>182</v>
      </c>
      <c r="H242" s="459" t="s">
        <v>285</v>
      </c>
      <c r="I242" s="455" t="s">
        <v>180</v>
      </c>
      <c r="J242" s="452"/>
      <c r="K242" s="138"/>
      <c r="L242" s="138"/>
      <c r="M242" s="466">
        <v>41</v>
      </c>
      <c r="N242" s="138"/>
      <c r="O242" s="138"/>
      <c r="P242" s="138"/>
      <c r="Q242" s="138"/>
      <c r="R242" s="138"/>
      <c r="S242" s="138"/>
      <c r="T242" s="138"/>
      <c r="U242" s="456">
        <v>1</v>
      </c>
      <c r="V242" s="457">
        <f t="shared" si="12"/>
        <v>41</v>
      </c>
      <c r="W242" s="10" t="s">
        <v>930</v>
      </c>
      <c r="X242" s="94"/>
      <c r="Y242" s="94"/>
      <c r="Z242" s="94"/>
      <c r="AA242" s="94"/>
      <c r="AB242" s="94"/>
      <c r="AC242" s="10"/>
      <c r="AD242" s="10"/>
    </row>
    <row r="243" spans="1:30" ht="15">
      <c r="A243" s="451"/>
      <c r="B243" s="17"/>
      <c r="C243" s="492" t="s">
        <v>651</v>
      </c>
      <c r="D243" s="492" t="s">
        <v>207</v>
      </c>
      <c r="E243" s="516" t="s">
        <v>53</v>
      </c>
      <c r="F243" s="579">
        <v>1964</v>
      </c>
      <c r="G243" s="599" t="s">
        <v>182</v>
      </c>
      <c r="H243" s="493" t="s">
        <v>285</v>
      </c>
      <c r="I243" s="455" t="s">
        <v>180</v>
      </c>
      <c r="J243" s="482"/>
      <c r="K243" s="138"/>
      <c r="L243" s="138"/>
      <c r="M243" s="138"/>
      <c r="N243" s="138"/>
      <c r="O243" s="138"/>
      <c r="P243" s="138"/>
      <c r="Q243" s="138">
        <v>39</v>
      </c>
      <c r="R243" s="138"/>
      <c r="S243" s="138"/>
      <c r="T243" s="138"/>
      <c r="U243" s="456">
        <v>1</v>
      </c>
      <c r="V243" s="457">
        <f t="shared" si="12"/>
        <v>39</v>
      </c>
      <c r="W243" s="10" t="s">
        <v>930</v>
      </c>
      <c r="X243" s="94"/>
      <c r="Y243" s="94"/>
      <c r="Z243" s="94"/>
      <c r="AA243" s="94"/>
      <c r="AB243" s="94"/>
      <c r="AC243" s="10"/>
      <c r="AD243" s="10"/>
    </row>
    <row r="244" spans="1:30" ht="15">
      <c r="A244" s="476"/>
      <c r="B244" s="469"/>
      <c r="C244" s="477" t="s">
        <v>143</v>
      </c>
      <c r="D244" s="477" t="s">
        <v>253</v>
      </c>
      <c r="E244" s="411" t="s">
        <v>908</v>
      </c>
      <c r="F244" s="99">
        <v>1958</v>
      </c>
      <c r="G244" s="593" t="s">
        <v>182</v>
      </c>
      <c r="H244" s="470" t="s">
        <v>285</v>
      </c>
      <c r="I244" s="478" t="s">
        <v>180</v>
      </c>
      <c r="J244" s="469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 t="s">
        <v>967</v>
      </c>
      <c r="U244" s="456">
        <v>1</v>
      </c>
      <c r="V244" s="457">
        <f t="shared" si="12"/>
        <v>31</v>
      </c>
      <c r="W244" s="10" t="s">
        <v>930</v>
      </c>
      <c r="X244" s="94"/>
      <c r="Y244" s="94"/>
      <c r="Z244" s="94"/>
      <c r="AA244" s="94"/>
      <c r="AB244" s="94"/>
      <c r="AC244" s="10"/>
      <c r="AD244" s="10"/>
    </row>
    <row r="245" spans="1:30" ht="15">
      <c r="A245" s="451"/>
      <c r="B245" s="467"/>
      <c r="C245" s="483" t="s">
        <v>36</v>
      </c>
      <c r="D245" s="484" t="s">
        <v>121</v>
      </c>
      <c r="E245" s="402" t="s">
        <v>567</v>
      </c>
      <c r="F245" s="576">
        <v>1958</v>
      </c>
      <c r="G245" s="596" t="s">
        <v>182</v>
      </c>
      <c r="H245" s="459" t="s">
        <v>285</v>
      </c>
      <c r="I245" s="455" t="s">
        <v>180</v>
      </c>
      <c r="J245" s="57"/>
      <c r="K245" s="138"/>
      <c r="L245" s="138"/>
      <c r="M245" s="138"/>
      <c r="N245" s="138"/>
      <c r="O245" s="138"/>
      <c r="P245" s="138">
        <v>31</v>
      </c>
      <c r="Q245" s="138"/>
      <c r="R245" s="138"/>
      <c r="S245" s="138"/>
      <c r="T245" s="138"/>
      <c r="U245" s="456">
        <v>1</v>
      </c>
      <c r="V245" s="457">
        <f t="shared" si="12"/>
        <v>31</v>
      </c>
      <c r="W245" s="10" t="s">
        <v>930</v>
      </c>
      <c r="X245" s="94"/>
      <c r="Y245" s="94"/>
      <c r="Z245" s="94"/>
      <c r="AA245" s="94"/>
      <c r="AB245" s="94"/>
      <c r="AC245" s="10"/>
      <c r="AD245" s="10"/>
    </row>
    <row r="246" spans="1:30" ht="15">
      <c r="A246" s="476"/>
      <c r="B246" s="469"/>
      <c r="C246" s="477" t="s">
        <v>1119</v>
      </c>
      <c r="D246" s="477" t="s">
        <v>1120</v>
      </c>
      <c r="E246" s="411" t="s">
        <v>901</v>
      </c>
      <c r="F246" s="99">
        <v>1966</v>
      </c>
      <c r="G246" s="593" t="s">
        <v>182</v>
      </c>
      <c r="H246" s="470" t="s">
        <v>285</v>
      </c>
      <c r="I246" s="478" t="s">
        <v>180</v>
      </c>
      <c r="J246" s="469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 t="s">
        <v>964</v>
      </c>
      <c r="U246" s="456">
        <v>1</v>
      </c>
      <c r="V246" s="457">
        <f t="shared" si="12"/>
        <v>29</v>
      </c>
      <c r="W246" s="10" t="s">
        <v>930</v>
      </c>
      <c r="X246" s="94"/>
      <c r="Y246" s="94"/>
      <c r="Z246" s="94"/>
      <c r="AA246" s="94"/>
      <c r="AB246" s="94"/>
      <c r="AC246" s="10"/>
      <c r="AD246" s="10"/>
    </row>
    <row r="247" spans="1:30" ht="15">
      <c r="A247" s="451"/>
      <c r="B247" s="17"/>
      <c r="C247" s="468" t="s">
        <v>647</v>
      </c>
      <c r="D247" s="468" t="s">
        <v>656</v>
      </c>
      <c r="E247" s="399" t="s">
        <v>189</v>
      </c>
      <c r="F247" s="574">
        <v>1960</v>
      </c>
      <c r="G247" s="597" t="s">
        <v>182</v>
      </c>
      <c r="H247" s="459" t="s">
        <v>285</v>
      </c>
      <c r="I247" s="455" t="s">
        <v>180</v>
      </c>
      <c r="J247" s="482"/>
      <c r="K247" s="138"/>
      <c r="L247" s="138"/>
      <c r="M247" s="138"/>
      <c r="N247" s="138"/>
      <c r="O247" s="138"/>
      <c r="P247" s="138"/>
      <c r="Q247" s="138">
        <v>24</v>
      </c>
      <c r="R247" s="138"/>
      <c r="S247" s="138"/>
      <c r="T247" s="138"/>
      <c r="U247" s="456">
        <v>1</v>
      </c>
      <c r="V247" s="457">
        <f t="shared" si="12"/>
        <v>24</v>
      </c>
      <c r="W247" s="10" t="s">
        <v>930</v>
      </c>
      <c r="X247" s="94"/>
      <c r="Y247" s="94"/>
      <c r="Z247" s="94"/>
      <c r="AA247" s="94"/>
      <c r="AB247" s="94"/>
      <c r="AC247" s="10"/>
      <c r="AD247" s="10"/>
    </row>
    <row r="248" spans="1:30" ht="15">
      <c r="A248" s="451"/>
      <c r="B248" s="488"/>
      <c r="C248" s="489" t="s">
        <v>513</v>
      </c>
      <c r="D248" s="490" t="s">
        <v>207</v>
      </c>
      <c r="E248" s="404" t="s">
        <v>475</v>
      </c>
      <c r="F248" s="578" t="s">
        <v>476</v>
      </c>
      <c r="G248" s="600" t="s">
        <v>182</v>
      </c>
      <c r="H248" s="485" t="s">
        <v>285</v>
      </c>
      <c r="I248" s="455" t="s">
        <v>180</v>
      </c>
      <c r="J248" s="488"/>
      <c r="K248" s="491"/>
      <c r="L248" s="491"/>
      <c r="M248" s="491"/>
      <c r="N248" s="491"/>
      <c r="O248" s="138">
        <v>24</v>
      </c>
      <c r="P248" s="138"/>
      <c r="Q248" s="138"/>
      <c r="R248" s="138"/>
      <c r="S248" s="138"/>
      <c r="T248" s="138"/>
      <c r="U248" s="456">
        <v>1</v>
      </c>
      <c r="V248" s="457">
        <f t="shared" si="12"/>
        <v>24</v>
      </c>
      <c r="W248" s="10" t="s">
        <v>930</v>
      </c>
      <c r="X248" s="94"/>
      <c r="Y248" s="94"/>
      <c r="Z248" s="94"/>
      <c r="AA248" s="94"/>
      <c r="AB248" s="94"/>
      <c r="AC248" s="10"/>
      <c r="AD248" s="10"/>
    </row>
    <row r="249" spans="1:30" ht="15">
      <c r="A249" s="476"/>
      <c r="B249" s="469"/>
      <c r="C249" s="477" t="s">
        <v>986</v>
      </c>
      <c r="D249" s="477" t="s">
        <v>949</v>
      </c>
      <c r="E249" s="411" t="s">
        <v>1122</v>
      </c>
      <c r="F249" s="99">
        <v>1963</v>
      </c>
      <c r="G249" s="593" t="s">
        <v>182</v>
      </c>
      <c r="H249" s="470" t="s">
        <v>285</v>
      </c>
      <c r="I249" s="478" t="s">
        <v>180</v>
      </c>
      <c r="J249" s="469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 t="s">
        <v>676</v>
      </c>
      <c r="U249" s="456">
        <v>1</v>
      </c>
      <c r="V249" s="457">
        <f t="shared" si="12"/>
        <v>22</v>
      </c>
      <c r="W249" s="10" t="s">
        <v>930</v>
      </c>
      <c r="X249" s="94"/>
      <c r="Y249" s="94"/>
      <c r="Z249" s="94"/>
      <c r="AA249" s="94"/>
      <c r="AB249" s="94"/>
      <c r="AC249" s="10"/>
      <c r="AD249" s="10"/>
    </row>
    <row r="250" spans="1:30" ht="15">
      <c r="A250" s="476"/>
      <c r="B250" s="469"/>
      <c r="C250" s="477" t="s">
        <v>1124</v>
      </c>
      <c r="D250" s="477" t="s">
        <v>237</v>
      </c>
      <c r="E250" s="411" t="s">
        <v>387</v>
      </c>
      <c r="F250" s="99">
        <v>1963</v>
      </c>
      <c r="G250" s="593" t="s">
        <v>182</v>
      </c>
      <c r="H250" s="470" t="s">
        <v>285</v>
      </c>
      <c r="I250" s="478" t="s">
        <v>180</v>
      </c>
      <c r="J250" s="469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 t="s">
        <v>883</v>
      </c>
      <c r="U250" s="456">
        <v>1</v>
      </c>
      <c r="V250" s="457">
        <f t="shared" si="12"/>
        <v>19</v>
      </c>
      <c r="W250" s="10" t="s">
        <v>930</v>
      </c>
      <c r="X250" s="94"/>
      <c r="Y250" s="94"/>
      <c r="Z250" s="94"/>
      <c r="AA250" s="94"/>
      <c r="AB250" s="94"/>
      <c r="AC250" s="10"/>
      <c r="AD250" s="10"/>
    </row>
    <row r="251" spans="1:30" ht="15">
      <c r="A251" s="451"/>
      <c r="B251" s="488"/>
      <c r="C251" s="489" t="s">
        <v>505</v>
      </c>
      <c r="D251" s="490" t="s">
        <v>331</v>
      </c>
      <c r="E251" s="404" t="s">
        <v>473</v>
      </c>
      <c r="F251" s="578" t="s">
        <v>457</v>
      </c>
      <c r="G251" s="600" t="s">
        <v>182</v>
      </c>
      <c r="H251" s="485" t="s">
        <v>285</v>
      </c>
      <c r="I251" s="455" t="s">
        <v>180</v>
      </c>
      <c r="J251" s="488"/>
      <c r="K251" s="491"/>
      <c r="L251" s="491"/>
      <c r="M251" s="491"/>
      <c r="N251" s="491"/>
      <c r="O251" s="138">
        <v>19</v>
      </c>
      <c r="P251" s="138"/>
      <c r="Q251" s="138"/>
      <c r="R251" s="138"/>
      <c r="S251" s="138"/>
      <c r="T251" s="138"/>
      <c r="U251" s="456">
        <v>1</v>
      </c>
      <c r="V251" s="457">
        <f t="shared" si="12"/>
        <v>19</v>
      </c>
      <c r="W251" s="10" t="s">
        <v>930</v>
      </c>
      <c r="X251" s="94"/>
      <c r="Y251" s="94"/>
      <c r="Z251" s="94"/>
      <c r="AA251" s="94"/>
      <c r="AB251" s="94"/>
      <c r="AC251" s="10"/>
      <c r="AD251" s="10"/>
    </row>
    <row r="252" spans="1:30" ht="15">
      <c r="A252" s="451"/>
      <c r="B252" s="58"/>
      <c r="C252" s="458" t="s">
        <v>621</v>
      </c>
      <c r="D252" s="458" t="s">
        <v>622</v>
      </c>
      <c r="E252" s="399" t="s">
        <v>623</v>
      </c>
      <c r="F252" s="574">
        <v>1960</v>
      </c>
      <c r="G252" s="583" t="s">
        <v>182</v>
      </c>
      <c r="H252" s="459" t="s">
        <v>285</v>
      </c>
      <c r="I252" s="455" t="s">
        <v>180</v>
      </c>
      <c r="J252" s="57"/>
      <c r="K252" s="138"/>
      <c r="L252" s="138"/>
      <c r="M252" s="138">
        <v>18</v>
      </c>
      <c r="N252" s="138"/>
      <c r="O252" s="138"/>
      <c r="P252" s="138"/>
      <c r="Q252" s="138"/>
      <c r="R252" s="138"/>
      <c r="S252" s="138"/>
      <c r="T252" s="138"/>
      <c r="U252" s="456">
        <v>1</v>
      </c>
      <c r="V252" s="457">
        <f t="shared" si="12"/>
        <v>18</v>
      </c>
      <c r="W252" s="10" t="s">
        <v>930</v>
      </c>
      <c r="X252" s="94"/>
      <c r="Y252" s="94"/>
      <c r="Z252" s="94"/>
      <c r="AA252" s="94"/>
      <c r="AB252" s="94"/>
      <c r="AC252" s="10"/>
      <c r="AD252" s="10"/>
    </row>
    <row r="253" spans="1:30" ht="15">
      <c r="A253" s="476"/>
      <c r="B253" s="469"/>
      <c r="C253" s="477" t="s">
        <v>1125</v>
      </c>
      <c r="D253" s="477" t="s">
        <v>110</v>
      </c>
      <c r="E253" s="411" t="s">
        <v>900</v>
      </c>
      <c r="F253" s="99">
        <v>1965</v>
      </c>
      <c r="G253" s="593" t="s">
        <v>182</v>
      </c>
      <c r="H253" s="470" t="s">
        <v>285</v>
      </c>
      <c r="I253" s="478" t="s">
        <v>180</v>
      </c>
      <c r="J253" s="469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 t="s">
        <v>680</v>
      </c>
      <c r="U253" s="456">
        <v>1</v>
      </c>
      <c r="V253" s="457">
        <f t="shared" si="12"/>
        <v>17</v>
      </c>
      <c r="W253" s="10" t="s">
        <v>930</v>
      </c>
      <c r="X253" s="94"/>
      <c r="Y253" s="94"/>
      <c r="Z253" s="94"/>
      <c r="AA253" s="94"/>
      <c r="AB253" s="94"/>
      <c r="AC253" s="10"/>
      <c r="AD253" s="10"/>
    </row>
    <row r="254" spans="1:30" ht="15">
      <c r="A254" s="476"/>
      <c r="B254" s="469"/>
      <c r="C254" s="477" t="s">
        <v>1126</v>
      </c>
      <c r="D254" s="477" t="s">
        <v>220</v>
      </c>
      <c r="E254" s="411" t="s">
        <v>178</v>
      </c>
      <c r="F254" s="99">
        <v>1966</v>
      </c>
      <c r="G254" s="593" t="s">
        <v>182</v>
      </c>
      <c r="H254" s="470" t="s">
        <v>285</v>
      </c>
      <c r="I254" s="478" t="s">
        <v>180</v>
      </c>
      <c r="J254" s="469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 t="s">
        <v>684</v>
      </c>
      <c r="U254" s="456">
        <v>1</v>
      </c>
      <c r="V254" s="457">
        <f t="shared" si="12"/>
        <v>16</v>
      </c>
      <c r="W254" s="10" t="s">
        <v>930</v>
      </c>
      <c r="X254" s="94"/>
      <c r="Y254" s="94"/>
      <c r="Z254" s="94"/>
      <c r="AA254" s="94"/>
      <c r="AB254" s="94"/>
      <c r="AC254" s="10"/>
      <c r="AD254" s="10"/>
    </row>
    <row r="255" spans="1:30" ht="15">
      <c r="A255" s="476"/>
      <c r="B255" s="469"/>
      <c r="C255" s="477" t="s">
        <v>1131</v>
      </c>
      <c r="D255" s="477" t="s">
        <v>401</v>
      </c>
      <c r="E255" s="411" t="s">
        <v>910</v>
      </c>
      <c r="F255" s="99">
        <v>1963</v>
      </c>
      <c r="G255" s="593" t="s">
        <v>182</v>
      </c>
      <c r="H255" s="470" t="s">
        <v>285</v>
      </c>
      <c r="I255" s="478" t="s">
        <v>180</v>
      </c>
      <c r="J255" s="469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 t="s">
        <v>863</v>
      </c>
      <c r="U255" s="456">
        <v>1</v>
      </c>
      <c r="V255" s="457">
        <f t="shared" si="12"/>
        <v>7</v>
      </c>
      <c r="W255" s="10" t="s">
        <v>930</v>
      </c>
      <c r="X255" s="94"/>
      <c r="Y255" s="94"/>
      <c r="Z255" s="94"/>
      <c r="AA255" s="94"/>
      <c r="AB255" s="94"/>
      <c r="AC255" s="10"/>
      <c r="AD255" s="10"/>
    </row>
    <row r="256" spans="1:30" ht="15">
      <c r="A256" s="451"/>
      <c r="B256" s="58"/>
      <c r="C256" s="458" t="s">
        <v>630</v>
      </c>
      <c r="D256" s="458" t="s">
        <v>253</v>
      </c>
      <c r="E256" s="399" t="s">
        <v>631</v>
      </c>
      <c r="F256" s="574">
        <v>1958</v>
      </c>
      <c r="G256" s="583" t="s">
        <v>182</v>
      </c>
      <c r="H256" s="459" t="s">
        <v>285</v>
      </c>
      <c r="I256" s="455" t="s">
        <v>180</v>
      </c>
      <c r="J256" s="57"/>
      <c r="K256" s="138"/>
      <c r="L256" s="138"/>
      <c r="M256" s="138">
        <v>5</v>
      </c>
      <c r="N256" s="138"/>
      <c r="O256" s="138"/>
      <c r="P256" s="138"/>
      <c r="Q256" s="138"/>
      <c r="R256" s="138"/>
      <c r="S256" s="138"/>
      <c r="T256" s="138"/>
      <c r="U256" s="456">
        <v>1</v>
      </c>
      <c r="V256" s="457">
        <f t="shared" si="12"/>
        <v>5</v>
      </c>
      <c r="W256" s="10" t="s">
        <v>930</v>
      </c>
      <c r="X256" s="94"/>
      <c r="Y256" s="94"/>
      <c r="Z256" s="94"/>
      <c r="AA256" s="94"/>
      <c r="AB256" s="94"/>
      <c r="AC256" s="10"/>
      <c r="AD256" s="10"/>
    </row>
    <row r="257" spans="1:30" ht="15">
      <c r="A257" s="476"/>
      <c r="B257" s="469"/>
      <c r="C257" s="477" t="s">
        <v>1132</v>
      </c>
      <c r="D257" s="477" t="s">
        <v>121</v>
      </c>
      <c r="E257" s="411" t="s">
        <v>575</v>
      </c>
      <c r="F257" s="99">
        <v>1966</v>
      </c>
      <c r="G257" s="593" t="s">
        <v>182</v>
      </c>
      <c r="H257" s="470" t="s">
        <v>285</v>
      </c>
      <c r="I257" s="478" t="s">
        <v>180</v>
      </c>
      <c r="J257" s="469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 t="s">
        <v>675</v>
      </c>
      <c r="U257" s="456">
        <v>1</v>
      </c>
      <c r="V257" s="457">
        <f t="shared" si="12"/>
        <v>5</v>
      </c>
      <c r="W257" s="10" t="s">
        <v>930</v>
      </c>
      <c r="X257" s="94"/>
      <c r="Y257" s="94"/>
      <c r="Z257" s="94"/>
      <c r="AA257" s="94"/>
      <c r="AB257" s="94"/>
      <c r="AC257" s="10"/>
      <c r="AD257" s="10"/>
    </row>
    <row r="258" spans="1:30" ht="15">
      <c r="A258" s="476"/>
      <c r="B258" s="469"/>
      <c r="C258" s="477" t="s">
        <v>707</v>
      </c>
      <c r="D258" s="477" t="s">
        <v>52</v>
      </c>
      <c r="E258" s="411" t="s">
        <v>53</v>
      </c>
      <c r="F258" s="99">
        <v>1965</v>
      </c>
      <c r="G258" s="593" t="s">
        <v>182</v>
      </c>
      <c r="H258" s="470" t="s">
        <v>285</v>
      </c>
      <c r="I258" s="478" t="s">
        <v>180</v>
      </c>
      <c r="J258" s="469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 t="s">
        <v>668</v>
      </c>
      <c r="U258" s="456">
        <v>1</v>
      </c>
      <c r="V258" s="457">
        <f t="shared" ref="V258:V321" si="13">K258+L258+M258+N258+O258+P258+Q258+R258+S258+T258</f>
        <v>3</v>
      </c>
      <c r="W258" s="10" t="s">
        <v>930</v>
      </c>
      <c r="X258" s="94"/>
      <c r="Y258" s="94"/>
      <c r="Z258" s="94"/>
      <c r="AA258" s="94"/>
      <c r="AB258" s="94"/>
      <c r="AC258" s="10"/>
      <c r="AD258" s="10"/>
    </row>
    <row r="259" spans="1:30" ht="15">
      <c r="A259" s="476"/>
      <c r="B259" s="469"/>
      <c r="C259" s="477" t="s">
        <v>1134</v>
      </c>
      <c r="D259" s="477" t="s">
        <v>987</v>
      </c>
      <c r="E259" s="411" t="s">
        <v>387</v>
      </c>
      <c r="F259" s="99">
        <v>1964</v>
      </c>
      <c r="G259" s="593" t="s">
        <v>182</v>
      </c>
      <c r="H259" s="470" t="s">
        <v>285</v>
      </c>
      <c r="I259" s="478" t="s">
        <v>180</v>
      </c>
      <c r="J259" s="469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 t="s">
        <v>852</v>
      </c>
      <c r="U259" s="456">
        <v>1</v>
      </c>
      <c r="V259" s="457">
        <f t="shared" si="13"/>
        <v>1</v>
      </c>
      <c r="W259" s="10" t="s">
        <v>930</v>
      </c>
      <c r="X259" s="94"/>
      <c r="Y259" s="94"/>
      <c r="Z259" s="94"/>
      <c r="AA259" s="94"/>
      <c r="AB259" s="94"/>
      <c r="AC259" s="10"/>
      <c r="AD259" s="10"/>
    </row>
    <row r="260" spans="1:30" ht="15">
      <c r="A260" s="476"/>
      <c r="B260" s="469"/>
      <c r="C260" s="477" t="s">
        <v>355</v>
      </c>
      <c r="D260" s="477" t="s">
        <v>40</v>
      </c>
      <c r="E260" s="411" t="s">
        <v>187</v>
      </c>
      <c r="F260" s="99">
        <v>1959</v>
      </c>
      <c r="G260" s="593" t="s">
        <v>182</v>
      </c>
      <c r="H260" s="470" t="s">
        <v>285</v>
      </c>
      <c r="I260" s="478" t="s">
        <v>180</v>
      </c>
      <c r="J260" s="469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 t="s">
        <v>852</v>
      </c>
      <c r="U260" s="456">
        <v>1</v>
      </c>
      <c r="V260" s="457">
        <f t="shared" si="13"/>
        <v>1</v>
      </c>
      <c r="W260" s="10" t="s">
        <v>930</v>
      </c>
      <c r="X260" s="94"/>
      <c r="Y260" s="94"/>
      <c r="Z260" s="94"/>
      <c r="AA260" s="94"/>
      <c r="AB260" s="94"/>
      <c r="AC260" s="10"/>
      <c r="AD260" s="10"/>
    </row>
    <row r="261" spans="1:30" ht="15">
      <c r="A261" s="451"/>
      <c r="B261" s="471"/>
      <c r="C261" s="398" t="s">
        <v>412</v>
      </c>
      <c r="D261" s="398" t="s">
        <v>164</v>
      </c>
      <c r="E261" s="380" t="s">
        <v>153</v>
      </c>
      <c r="F261" s="576">
        <v>1955</v>
      </c>
      <c r="G261" s="596" t="s">
        <v>182</v>
      </c>
      <c r="H261" s="459" t="s">
        <v>284</v>
      </c>
      <c r="I261" s="455" t="s">
        <v>180</v>
      </c>
      <c r="J261" s="102"/>
      <c r="K261" s="138"/>
      <c r="L261" s="138"/>
      <c r="M261" s="138"/>
      <c r="N261" s="138">
        <v>19</v>
      </c>
      <c r="O261" s="466"/>
      <c r="P261" s="138">
        <v>21</v>
      </c>
      <c r="Q261" s="138"/>
      <c r="R261" s="138"/>
      <c r="S261" s="137">
        <v>37</v>
      </c>
      <c r="T261" s="138">
        <v>37</v>
      </c>
      <c r="U261" s="456">
        <v>4</v>
      </c>
      <c r="V261" s="457">
        <f t="shared" si="13"/>
        <v>114</v>
      </c>
      <c r="W261" s="10" t="s">
        <v>930</v>
      </c>
      <c r="X261" s="94"/>
      <c r="Y261" s="94"/>
      <c r="Z261" s="94"/>
      <c r="AA261" s="94"/>
      <c r="AB261" s="94"/>
      <c r="AC261" s="10"/>
      <c r="AD261" s="10"/>
    </row>
    <row r="262" spans="1:30" ht="15">
      <c r="A262" s="451"/>
      <c r="B262" s="17"/>
      <c r="C262" s="458" t="s">
        <v>106</v>
      </c>
      <c r="D262" s="458" t="s">
        <v>107</v>
      </c>
      <c r="E262" s="399" t="s">
        <v>153</v>
      </c>
      <c r="F262" s="574">
        <v>1951</v>
      </c>
      <c r="G262" s="583" t="s">
        <v>182</v>
      </c>
      <c r="H262" s="459" t="s">
        <v>284</v>
      </c>
      <c r="I262" s="455" t="s">
        <v>180</v>
      </c>
      <c r="J262" s="452"/>
      <c r="K262" s="138">
        <v>28</v>
      </c>
      <c r="L262" s="138">
        <v>36</v>
      </c>
      <c r="M262" s="138">
        <v>29</v>
      </c>
      <c r="N262" s="138"/>
      <c r="O262" s="138"/>
      <c r="P262" s="138"/>
      <c r="Q262" s="138"/>
      <c r="R262" s="138"/>
      <c r="S262" s="138"/>
      <c r="T262" s="138"/>
      <c r="U262" s="456">
        <v>3</v>
      </c>
      <c r="V262" s="457">
        <f t="shared" si="13"/>
        <v>93</v>
      </c>
      <c r="W262" s="10" t="s">
        <v>930</v>
      </c>
      <c r="X262" s="94"/>
      <c r="Y262" s="94"/>
      <c r="Z262" s="94"/>
      <c r="AA262" s="94"/>
      <c r="AB262" s="94"/>
      <c r="AC262" s="10"/>
      <c r="AD262" s="10"/>
    </row>
    <row r="263" spans="1:30" ht="15">
      <c r="A263" s="451"/>
      <c r="B263" s="471"/>
      <c r="C263" s="398" t="s">
        <v>419</v>
      </c>
      <c r="D263" s="398" t="s">
        <v>420</v>
      </c>
      <c r="E263" s="380" t="s">
        <v>344</v>
      </c>
      <c r="F263" s="549">
        <v>1947</v>
      </c>
      <c r="G263" s="600" t="s">
        <v>182</v>
      </c>
      <c r="H263" s="454" t="s">
        <v>284</v>
      </c>
      <c r="I263" s="455" t="s">
        <v>180</v>
      </c>
      <c r="J263" s="102"/>
      <c r="K263" s="138"/>
      <c r="L263" s="138"/>
      <c r="M263" s="138"/>
      <c r="N263" s="138">
        <v>9</v>
      </c>
      <c r="O263" s="138">
        <v>12</v>
      </c>
      <c r="P263" s="138"/>
      <c r="Q263" s="138"/>
      <c r="R263" s="138"/>
      <c r="S263" s="138"/>
      <c r="T263" s="137">
        <v>48</v>
      </c>
      <c r="U263" s="456">
        <v>3</v>
      </c>
      <c r="V263" s="457">
        <f t="shared" si="13"/>
        <v>69</v>
      </c>
      <c r="W263" s="10" t="s">
        <v>930</v>
      </c>
      <c r="X263" s="94"/>
      <c r="Y263" s="94"/>
      <c r="Z263" s="94"/>
      <c r="AA263" s="94"/>
      <c r="AB263" s="94"/>
      <c r="AC263" s="10"/>
      <c r="AD263" s="10"/>
    </row>
    <row r="264" spans="1:30" ht="15">
      <c r="A264" s="451"/>
      <c r="B264" s="17"/>
      <c r="C264" s="458" t="s">
        <v>240</v>
      </c>
      <c r="D264" s="458" t="s">
        <v>228</v>
      </c>
      <c r="E264" s="399" t="s">
        <v>198</v>
      </c>
      <c r="F264" s="574">
        <v>1951</v>
      </c>
      <c r="G264" s="583" t="s">
        <v>182</v>
      </c>
      <c r="H264" s="459" t="s">
        <v>284</v>
      </c>
      <c r="I264" s="455" t="s">
        <v>180</v>
      </c>
      <c r="J264" s="452"/>
      <c r="K264" s="138">
        <v>10</v>
      </c>
      <c r="L264" s="138">
        <v>9</v>
      </c>
      <c r="M264" s="138">
        <v>3</v>
      </c>
      <c r="N264" s="138"/>
      <c r="O264" s="138"/>
      <c r="P264" s="138"/>
      <c r="Q264" s="138"/>
      <c r="R264" s="138"/>
      <c r="S264" s="138"/>
      <c r="T264" s="138"/>
      <c r="U264" s="456">
        <v>3</v>
      </c>
      <c r="V264" s="457">
        <f t="shared" si="13"/>
        <v>22</v>
      </c>
      <c r="W264" s="10" t="s">
        <v>930</v>
      </c>
      <c r="X264" s="94"/>
      <c r="Y264" s="94"/>
      <c r="Z264" s="94"/>
      <c r="AA264" s="94"/>
      <c r="AB264" s="94"/>
      <c r="AC264" s="10"/>
      <c r="AD264" s="10"/>
    </row>
    <row r="265" spans="1:30" ht="15">
      <c r="A265" s="451"/>
      <c r="B265" s="472"/>
      <c r="C265" s="486" t="s">
        <v>131</v>
      </c>
      <c r="D265" s="486" t="s">
        <v>250</v>
      </c>
      <c r="E265" s="512" t="s">
        <v>746</v>
      </c>
      <c r="F265" s="511" t="s">
        <v>1052</v>
      </c>
      <c r="G265" s="595" t="s">
        <v>182</v>
      </c>
      <c r="H265" s="473" t="s">
        <v>284</v>
      </c>
      <c r="I265" s="455" t="s">
        <v>180</v>
      </c>
      <c r="J265" s="472"/>
      <c r="K265" s="461"/>
      <c r="L265" s="461"/>
      <c r="M265" s="461"/>
      <c r="N265" s="461"/>
      <c r="O265" s="461"/>
      <c r="P265" s="461"/>
      <c r="Q265" s="461"/>
      <c r="R265" s="461"/>
      <c r="S265" s="461">
        <v>83</v>
      </c>
      <c r="T265" s="461" t="s">
        <v>1053</v>
      </c>
      <c r="U265" s="456">
        <v>2</v>
      </c>
      <c r="V265" s="457">
        <f t="shared" si="13"/>
        <v>195</v>
      </c>
      <c r="W265" s="10" t="s">
        <v>930</v>
      </c>
      <c r="X265" s="94"/>
      <c r="Y265" s="94"/>
      <c r="Z265" s="94"/>
      <c r="AA265" s="94"/>
      <c r="AB265" s="94"/>
      <c r="AC265" s="10"/>
      <c r="AD265" s="10"/>
    </row>
    <row r="266" spans="1:30" ht="15">
      <c r="A266" s="451"/>
      <c r="B266" s="58"/>
      <c r="C266" s="458" t="s">
        <v>339</v>
      </c>
      <c r="D266" s="458" t="s">
        <v>244</v>
      </c>
      <c r="E266" s="399" t="s">
        <v>211</v>
      </c>
      <c r="F266" s="574">
        <v>1948</v>
      </c>
      <c r="G266" s="583" t="s">
        <v>182</v>
      </c>
      <c r="H266" s="459" t="s">
        <v>284</v>
      </c>
      <c r="I266" s="455" t="s">
        <v>180</v>
      </c>
      <c r="J266" s="57"/>
      <c r="K266" s="138"/>
      <c r="L266" s="138">
        <v>48</v>
      </c>
      <c r="M266" s="138"/>
      <c r="N266" s="138"/>
      <c r="O266" s="138"/>
      <c r="P266" s="138"/>
      <c r="Q266" s="138"/>
      <c r="R266" s="138"/>
      <c r="S266" s="138"/>
      <c r="T266" s="138">
        <v>84</v>
      </c>
      <c r="U266" s="456">
        <v>2</v>
      </c>
      <c r="V266" s="457">
        <f t="shared" si="13"/>
        <v>132</v>
      </c>
      <c r="W266" s="10" t="s">
        <v>930</v>
      </c>
      <c r="X266" s="94"/>
      <c r="Y266" s="94"/>
      <c r="Z266" s="94"/>
      <c r="AA266" s="94"/>
      <c r="AB266" s="94"/>
      <c r="AC266" s="10"/>
      <c r="AD266" s="10"/>
    </row>
    <row r="267" spans="1:30" ht="15">
      <c r="A267" s="476"/>
      <c r="B267" s="469"/>
      <c r="C267" s="477" t="s">
        <v>823</v>
      </c>
      <c r="D267" s="477" t="s">
        <v>202</v>
      </c>
      <c r="E267" s="411" t="s">
        <v>187</v>
      </c>
      <c r="F267" s="99" t="s">
        <v>1052</v>
      </c>
      <c r="G267" s="593" t="s">
        <v>182</v>
      </c>
      <c r="H267" s="470" t="s">
        <v>284</v>
      </c>
      <c r="I267" s="478" t="s">
        <v>180</v>
      </c>
      <c r="J267" s="469"/>
      <c r="K267" s="137"/>
      <c r="L267" s="137"/>
      <c r="M267" s="137"/>
      <c r="N267" s="137"/>
      <c r="O267" s="137"/>
      <c r="P267" s="137"/>
      <c r="Q267" s="137"/>
      <c r="R267" s="137"/>
      <c r="S267" s="137">
        <v>26</v>
      </c>
      <c r="T267" s="137" t="s">
        <v>1003</v>
      </c>
      <c r="U267" s="456">
        <v>2</v>
      </c>
      <c r="V267" s="457">
        <f t="shared" si="13"/>
        <v>87</v>
      </c>
      <c r="W267" s="10" t="s">
        <v>930</v>
      </c>
      <c r="X267" s="94"/>
      <c r="Y267" s="94"/>
      <c r="Z267" s="94"/>
      <c r="AA267" s="94"/>
      <c r="AB267" s="94"/>
      <c r="AC267" s="10"/>
      <c r="AD267" s="10"/>
    </row>
    <row r="268" spans="1:30" ht="15">
      <c r="A268" s="451"/>
      <c r="B268" s="471"/>
      <c r="C268" s="398" t="s">
        <v>414</v>
      </c>
      <c r="D268" s="398" t="s">
        <v>415</v>
      </c>
      <c r="E268" s="380" t="s">
        <v>416</v>
      </c>
      <c r="F268" s="549">
        <v>1951</v>
      </c>
      <c r="G268" s="590" t="s">
        <v>182</v>
      </c>
      <c r="H268" s="454" t="s">
        <v>284</v>
      </c>
      <c r="I268" s="455" t="s">
        <v>180</v>
      </c>
      <c r="J268" s="102"/>
      <c r="K268" s="138"/>
      <c r="L268" s="138"/>
      <c r="M268" s="138"/>
      <c r="N268" s="138">
        <v>17</v>
      </c>
      <c r="O268" s="138"/>
      <c r="P268" s="138"/>
      <c r="Q268" s="138"/>
      <c r="R268" s="138"/>
      <c r="S268" s="138"/>
      <c r="T268" s="138">
        <v>39</v>
      </c>
      <c r="U268" s="456">
        <v>2</v>
      </c>
      <c r="V268" s="457">
        <f t="shared" si="13"/>
        <v>56</v>
      </c>
      <c r="W268" s="10" t="s">
        <v>930</v>
      </c>
      <c r="X268" s="94"/>
      <c r="Y268" s="94"/>
      <c r="Z268" s="94"/>
      <c r="AA268" s="94"/>
      <c r="AB268" s="94"/>
      <c r="AC268" s="10"/>
      <c r="AD268" s="10"/>
    </row>
    <row r="269" spans="1:30" ht="15">
      <c r="A269" s="451"/>
      <c r="B269" s="58"/>
      <c r="C269" s="458" t="s">
        <v>184</v>
      </c>
      <c r="D269" s="458" t="s">
        <v>185</v>
      </c>
      <c r="E269" s="399" t="s">
        <v>186</v>
      </c>
      <c r="F269" s="574">
        <v>1955</v>
      </c>
      <c r="G269" s="583" t="s">
        <v>182</v>
      </c>
      <c r="H269" s="459" t="s">
        <v>284</v>
      </c>
      <c r="I269" s="455" t="s">
        <v>180</v>
      </c>
      <c r="J269" s="57"/>
      <c r="K269" s="138"/>
      <c r="L269" s="138">
        <v>6</v>
      </c>
      <c r="M269" s="138"/>
      <c r="N269" s="138"/>
      <c r="O269" s="138"/>
      <c r="P269" s="138"/>
      <c r="Q269" s="138"/>
      <c r="R269" s="138"/>
      <c r="S269" s="137">
        <v>16</v>
      </c>
      <c r="T269" s="138"/>
      <c r="U269" s="456">
        <v>2</v>
      </c>
      <c r="V269" s="457">
        <f t="shared" si="13"/>
        <v>22</v>
      </c>
      <c r="W269" s="10" t="s">
        <v>930</v>
      </c>
      <c r="X269" s="94"/>
      <c r="Y269" s="94"/>
      <c r="Z269" s="94"/>
      <c r="AA269" s="94"/>
      <c r="AB269" s="94"/>
      <c r="AC269" s="10"/>
      <c r="AD269" s="10"/>
    </row>
    <row r="270" spans="1:30" ht="15">
      <c r="A270" s="476"/>
      <c r="B270" s="469"/>
      <c r="C270" s="477" t="s">
        <v>1116</v>
      </c>
      <c r="D270" s="477" t="s">
        <v>225</v>
      </c>
      <c r="E270" s="411" t="s">
        <v>1117</v>
      </c>
      <c r="F270" s="99">
        <v>1953</v>
      </c>
      <c r="G270" s="593" t="s">
        <v>182</v>
      </c>
      <c r="H270" s="470" t="s">
        <v>284</v>
      </c>
      <c r="I270" s="478" t="s">
        <v>180</v>
      </c>
      <c r="J270" s="469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 t="s">
        <v>878</v>
      </c>
      <c r="U270" s="456">
        <v>1</v>
      </c>
      <c r="V270" s="457">
        <f t="shared" si="13"/>
        <v>42</v>
      </c>
      <c r="W270" s="10" t="s">
        <v>930</v>
      </c>
      <c r="X270" s="94"/>
      <c r="Y270" s="94"/>
      <c r="Z270" s="94"/>
      <c r="AA270" s="94"/>
      <c r="AB270" s="94"/>
      <c r="AC270" s="10"/>
      <c r="AD270" s="10"/>
    </row>
    <row r="271" spans="1:30" ht="15">
      <c r="A271" s="451"/>
      <c r="B271" s="58"/>
      <c r="C271" s="458" t="s">
        <v>364</v>
      </c>
      <c r="D271" s="458" t="s">
        <v>228</v>
      </c>
      <c r="E271" s="399" t="s">
        <v>365</v>
      </c>
      <c r="F271" s="574">
        <v>1955</v>
      </c>
      <c r="G271" s="583" t="s">
        <v>182</v>
      </c>
      <c r="H271" s="459" t="s">
        <v>284</v>
      </c>
      <c r="I271" s="455" t="s">
        <v>180</v>
      </c>
      <c r="J271" s="57"/>
      <c r="K271" s="138"/>
      <c r="L271" s="138">
        <v>14</v>
      </c>
      <c r="M271" s="138"/>
      <c r="N271" s="138"/>
      <c r="O271" s="138"/>
      <c r="P271" s="138"/>
      <c r="Q271" s="138"/>
      <c r="R271" s="138"/>
      <c r="S271" s="138"/>
      <c r="T271" s="138"/>
      <c r="U271" s="456">
        <v>1</v>
      </c>
      <c r="V271" s="457">
        <f t="shared" si="13"/>
        <v>14</v>
      </c>
      <c r="W271" s="10" t="s">
        <v>930</v>
      </c>
      <c r="X271" s="94"/>
      <c r="Y271" s="94"/>
      <c r="Z271" s="94"/>
      <c r="AA271" s="94"/>
      <c r="AB271" s="94"/>
      <c r="AC271" s="10"/>
      <c r="AD271" s="10"/>
    </row>
    <row r="272" spans="1:30" ht="15">
      <c r="A272" s="476"/>
      <c r="B272" s="469"/>
      <c r="C272" s="477" t="s">
        <v>1133</v>
      </c>
      <c r="D272" s="477" t="s">
        <v>842</v>
      </c>
      <c r="E272" s="411" t="s">
        <v>283</v>
      </c>
      <c r="F272" s="99">
        <v>1943</v>
      </c>
      <c r="G272" s="593" t="s">
        <v>182</v>
      </c>
      <c r="H272" s="470" t="s">
        <v>284</v>
      </c>
      <c r="I272" s="478" t="s">
        <v>180</v>
      </c>
      <c r="J272" s="469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 t="s">
        <v>857</v>
      </c>
      <c r="U272" s="456">
        <v>1</v>
      </c>
      <c r="V272" s="457">
        <f t="shared" si="13"/>
        <v>2</v>
      </c>
      <c r="W272" s="10" t="s">
        <v>930</v>
      </c>
      <c r="X272" s="94"/>
      <c r="Y272" s="94"/>
      <c r="Z272" s="94"/>
      <c r="AA272" s="94"/>
      <c r="AB272" s="94"/>
      <c r="AC272" s="10"/>
      <c r="AD272" s="10"/>
    </row>
    <row r="273" spans="1:30" ht="15">
      <c r="A273" s="451">
        <f t="shared" ref="A273:A283" si="14">A272+1</f>
        <v>1</v>
      </c>
      <c r="B273" s="58"/>
      <c r="C273" s="499" t="s">
        <v>318</v>
      </c>
      <c r="D273" s="499" t="s">
        <v>175</v>
      </c>
      <c r="E273" s="498" t="s">
        <v>229</v>
      </c>
      <c r="F273" s="574">
        <v>1971</v>
      </c>
      <c r="G273" s="583" t="s">
        <v>179</v>
      </c>
      <c r="H273" s="459"/>
      <c r="I273" s="455" t="s">
        <v>180</v>
      </c>
      <c r="J273" s="57"/>
      <c r="K273" s="138"/>
      <c r="L273" s="138">
        <v>83</v>
      </c>
      <c r="M273" s="495">
        <v>78</v>
      </c>
      <c r="N273" s="138">
        <v>79</v>
      </c>
      <c r="O273" s="138">
        <v>89</v>
      </c>
      <c r="P273" s="138">
        <v>83</v>
      </c>
      <c r="Q273" s="495">
        <v>76</v>
      </c>
      <c r="R273" s="495">
        <v>69</v>
      </c>
      <c r="S273" s="461">
        <v>133</v>
      </c>
      <c r="T273" s="138">
        <v>191</v>
      </c>
      <c r="U273" s="456">
        <v>9</v>
      </c>
      <c r="V273" s="457">
        <f t="shared" si="13"/>
        <v>881</v>
      </c>
      <c r="W273" s="464">
        <f>L273+N273+O273+P273+S273+T273</f>
        <v>658</v>
      </c>
      <c r="X273" s="94">
        <v>3</v>
      </c>
      <c r="Y273" s="94">
        <v>3</v>
      </c>
      <c r="Z273" s="94">
        <v>3</v>
      </c>
      <c r="AA273" s="94"/>
      <c r="AB273" s="94"/>
      <c r="AC273" s="496">
        <f t="shared" ref="AC273:AC283" si="15">W273+X273+Y273+Z273+AA273+AB273</f>
        <v>667</v>
      </c>
      <c r="AD273" s="10"/>
    </row>
    <row r="274" spans="1:30" ht="15">
      <c r="A274" s="451">
        <f t="shared" si="14"/>
        <v>2</v>
      </c>
      <c r="B274" s="17"/>
      <c r="C274" s="499" t="s">
        <v>92</v>
      </c>
      <c r="D274" s="499" t="s">
        <v>93</v>
      </c>
      <c r="E274" s="498" t="s">
        <v>226</v>
      </c>
      <c r="F274" s="574">
        <v>1984</v>
      </c>
      <c r="G274" s="583"/>
      <c r="H274" s="454"/>
      <c r="I274" s="455" t="s">
        <v>180</v>
      </c>
      <c r="J274" s="452"/>
      <c r="K274" s="138">
        <v>53</v>
      </c>
      <c r="L274" s="138">
        <v>70</v>
      </c>
      <c r="M274" s="466">
        <v>47</v>
      </c>
      <c r="N274" s="138">
        <v>48</v>
      </c>
      <c r="O274" s="495">
        <v>41</v>
      </c>
      <c r="P274" s="466"/>
      <c r="Q274" s="138">
        <v>42</v>
      </c>
      <c r="R274" s="495">
        <v>40</v>
      </c>
      <c r="S274" s="138"/>
      <c r="T274" s="138">
        <v>123</v>
      </c>
      <c r="U274" s="456">
        <v>8</v>
      </c>
      <c r="V274" s="457">
        <f t="shared" si="13"/>
        <v>464</v>
      </c>
      <c r="W274" s="454">
        <f>K274+L274+M274+N274+Q274+T274</f>
        <v>383</v>
      </c>
      <c r="X274" s="94">
        <v>3</v>
      </c>
      <c r="Y274" s="94">
        <v>3</v>
      </c>
      <c r="Z274" s="94"/>
      <c r="AA274" s="94"/>
      <c r="AB274" s="94"/>
      <c r="AC274" s="496">
        <f t="shared" si="15"/>
        <v>389</v>
      </c>
      <c r="AD274" s="10"/>
    </row>
    <row r="275" spans="1:30" ht="15">
      <c r="A275" s="451">
        <f t="shared" si="14"/>
        <v>3</v>
      </c>
      <c r="B275" s="17"/>
      <c r="C275" s="499" t="s">
        <v>123</v>
      </c>
      <c r="D275" s="499" t="s">
        <v>93</v>
      </c>
      <c r="E275" s="498" t="s">
        <v>198</v>
      </c>
      <c r="F275" s="574">
        <v>1973</v>
      </c>
      <c r="G275" s="583"/>
      <c r="H275" s="459"/>
      <c r="I275" s="455" t="s">
        <v>180</v>
      </c>
      <c r="J275" s="452"/>
      <c r="K275" s="138">
        <v>54</v>
      </c>
      <c r="L275" s="138"/>
      <c r="M275" s="138"/>
      <c r="N275" s="138">
        <v>43</v>
      </c>
      <c r="O275" s="138">
        <v>40</v>
      </c>
      <c r="P275" s="138">
        <v>43</v>
      </c>
      <c r="Q275" s="138"/>
      <c r="R275" s="138"/>
      <c r="S275" s="137">
        <v>73</v>
      </c>
      <c r="T275" s="138">
        <v>106</v>
      </c>
      <c r="U275" s="456">
        <v>6</v>
      </c>
      <c r="V275" s="457">
        <f t="shared" si="13"/>
        <v>359</v>
      </c>
      <c r="W275" s="454">
        <f>SUM(K275:T275)</f>
        <v>359</v>
      </c>
      <c r="X275" s="497"/>
      <c r="Y275" s="497"/>
      <c r="Z275" s="94"/>
      <c r="AA275" s="94"/>
      <c r="AB275" s="94"/>
      <c r="AC275" s="496">
        <f t="shared" si="15"/>
        <v>359</v>
      </c>
      <c r="AD275" s="10"/>
    </row>
    <row r="276" spans="1:30" ht="15">
      <c r="A276" s="451">
        <f t="shared" si="14"/>
        <v>4</v>
      </c>
      <c r="B276" s="17"/>
      <c r="C276" s="499" t="s">
        <v>140</v>
      </c>
      <c r="D276" s="499" t="s">
        <v>141</v>
      </c>
      <c r="E276" s="498" t="s">
        <v>178</v>
      </c>
      <c r="F276" s="574">
        <v>1976</v>
      </c>
      <c r="G276" s="596" t="s">
        <v>179</v>
      </c>
      <c r="H276" s="459"/>
      <c r="I276" s="455" t="s">
        <v>180</v>
      </c>
      <c r="J276" s="452"/>
      <c r="K276" s="138">
        <v>68</v>
      </c>
      <c r="L276" s="138"/>
      <c r="M276" s="495">
        <v>19</v>
      </c>
      <c r="N276" s="138">
        <v>62</v>
      </c>
      <c r="O276" s="138">
        <v>58</v>
      </c>
      <c r="P276" s="138">
        <v>50</v>
      </c>
      <c r="Q276" s="138">
        <v>53</v>
      </c>
      <c r="R276" s="138"/>
      <c r="S276" s="138"/>
      <c r="T276" s="138">
        <v>28</v>
      </c>
      <c r="U276" s="456">
        <v>7</v>
      </c>
      <c r="V276" s="457">
        <f t="shared" si="13"/>
        <v>338</v>
      </c>
      <c r="W276" s="454">
        <f>K276+N276+O276+P276+Q276+T276</f>
        <v>319</v>
      </c>
      <c r="X276" s="94">
        <v>3</v>
      </c>
      <c r="Y276" s="500"/>
      <c r="Z276" s="501"/>
      <c r="AA276" s="502"/>
      <c r="AB276" s="502"/>
      <c r="AC276" s="496">
        <f t="shared" si="15"/>
        <v>322</v>
      </c>
      <c r="AD276" s="10"/>
    </row>
    <row r="277" spans="1:30" ht="15">
      <c r="A277" s="451">
        <f t="shared" si="14"/>
        <v>5</v>
      </c>
      <c r="B277" s="17"/>
      <c r="C277" s="499" t="s">
        <v>134</v>
      </c>
      <c r="D277" s="499" t="s">
        <v>253</v>
      </c>
      <c r="E277" s="498" t="s">
        <v>198</v>
      </c>
      <c r="F277" s="574">
        <v>1971</v>
      </c>
      <c r="G277" s="596" t="s">
        <v>179</v>
      </c>
      <c r="H277" s="459"/>
      <c r="I277" s="455" t="s">
        <v>180</v>
      </c>
      <c r="J277" s="452"/>
      <c r="K277" s="138">
        <v>49</v>
      </c>
      <c r="L277" s="138">
        <v>38</v>
      </c>
      <c r="M277" s="138">
        <v>38</v>
      </c>
      <c r="N277" s="138">
        <v>35</v>
      </c>
      <c r="O277" s="138"/>
      <c r="P277" s="138">
        <v>30</v>
      </c>
      <c r="Q277" s="138"/>
      <c r="R277" s="138">
        <v>31</v>
      </c>
      <c r="S277" s="138"/>
      <c r="T277" s="138"/>
      <c r="U277" s="456">
        <v>6</v>
      </c>
      <c r="V277" s="457">
        <f t="shared" si="13"/>
        <v>221</v>
      </c>
      <c r="W277" s="454">
        <f>SUM(K277:T277)</f>
        <v>221</v>
      </c>
      <c r="X277" s="497"/>
      <c r="Y277" s="497"/>
      <c r="Z277" s="94"/>
      <c r="AA277" s="94"/>
      <c r="AB277" s="94"/>
      <c r="AC277" s="496">
        <f t="shared" si="15"/>
        <v>221</v>
      </c>
      <c r="AD277" s="10"/>
    </row>
    <row r="278" spans="1:30" ht="15">
      <c r="A278" s="451">
        <f t="shared" si="14"/>
        <v>6</v>
      </c>
      <c r="B278" s="452"/>
      <c r="C278" s="503" t="s">
        <v>65</v>
      </c>
      <c r="D278" s="503" t="s">
        <v>45</v>
      </c>
      <c r="E278" s="504" t="s">
        <v>198</v>
      </c>
      <c r="F278" s="573">
        <v>1966</v>
      </c>
      <c r="G278" s="590"/>
      <c r="H278" s="459"/>
      <c r="I278" s="455" t="s">
        <v>180</v>
      </c>
      <c r="J278" s="452"/>
      <c r="K278" s="495">
        <v>15</v>
      </c>
      <c r="L278" s="138">
        <v>22</v>
      </c>
      <c r="M278" s="138">
        <v>15</v>
      </c>
      <c r="N278" s="495">
        <v>11</v>
      </c>
      <c r="O278" s="495">
        <v>11</v>
      </c>
      <c r="P278" s="138"/>
      <c r="Q278" s="138">
        <v>20</v>
      </c>
      <c r="R278" s="138">
        <v>23</v>
      </c>
      <c r="S278" s="137">
        <v>51</v>
      </c>
      <c r="T278" s="138">
        <v>74</v>
      </c>
      <c r="U278" s="456">
        <v>9</v>
      </c>
      <c r="V278" s="457">
        <f t="shared" si="13"/>
        <v>242</v>
      </c>
      <c r="W278" s="454">
        <f>L278+M278+Q278+R278+S278+T278</f>
        <v>205</v>
      </c>
      <c r="X278" s="94">
        <v>3</v>
      </c>
      <c r="Y278" s="94">
        <v>3</v>
      </c>
      <c r="Z278" s="94">
        <v>3</v>
      </c>
      <c r="AA278" s="94"/>
      <c r="AB278" s="94"/>
      <c r="AC278" s="496">
        <f t="shared" si="15"/>
        <v>214</v>
      </c>
      <c r="AD278" s="10"/>
    </row>
    <row r="279" spans="1:30" ht="15">
      <c r="A279" s="451">
        <f t="shared" si="14"/>
        <v>7</v>
      </c>
      <c r="B279" s="58"/>
      <c r="C279" s="499" t="s">
        <v>576</v>
      </c>
      <c r="D279" s="499" t="s">
        <v>263</v>
      </c>
      <c r="E279" s="498" t="s">
        <v>359</v>
      </c>
      <c r="F279" s="574">
        <v>1971</v>
      </c>
      <c r="G279" s="583" t="s">
        <v>221</v>
      </c>
      <c r="H279" s="459"/>
      <c r="I279" s="455" t="s">
        <v>180</v>
      </c>
      <c r="J279" s="57"/>
      <c r="K279" s="138"/>
      <c r="L279" s="138">
        <v>28</v>
      </c>
      <c r="M279" s="495">
        <v>22</v>
      </c>
      <c r="N279" s="138">
        <v>23</v>
      </c>
      <c r="O279" s="138">
        <v>31</v>
      </c>
      <c r="P279" s="138">
        <v>23</v>
      </c>
      <c r="Q279" s="138">
        <v>25</v>
      </c>
      <c r="R279" s="495">
        <v>18</v>
      </c>
      <c r="S279" s="138"/>
      <c r="T279" s="138">
        <v>69</v>
      </c>
      <c r="U279" s="456">
        <v>8</v>
      </c>
      <c r="V279" s="457">
        <f t="shared" si="13"/>
        <v>239</v>
      </c>
      <c r="W279" s="454">
        <f>L279+N279+O279+P279+Q279+T279</f>
        <v>199</v>
      </c>
      <c r="X279" s="94">
        <v>3</v>
      </c>
      <c r="Y279" s="94">
        <v>3</v>
      </c>
      <c r="Z279" s="94"/>
      <c r="AA279" s="94"/>
      <c r="AB279" s="94"/>
      <c r="AC279" s="496">
        <f t="shared" si="15"/>
        <v>205</v>
      </c>
      <c r="AD279" s="10"/>
    </row>
    <row r="280" spans="1:30" ht="15">
      <c r="A280" s="451">
        <f t="shared" si="14"/>
        <v>8</v>
      </c>
      <c r="B280" s="58"/>
      <c r="C280" s="499" t="s">
        <v>199</v>
      </c>
      <c r="D280" s="499" t="s">
        <v>244</v>
      </c>
      <c r="E280" s="498" t="s">
        <v>157</v>
      </c>
      <c r="F280" s="574">
        <v>1963</v>
      </c>
      <c r="G280" s="583" t="s">
        <v>179</v>
      </c>
      <c r="H280" s="459"/>
      <c r="I280" s="455" t="s">
        <v>180</v>
      </c>
      <c r="J280" s="57"/>
      <c r="K280" s="138"/>
      <c r="L280" s="138">
        <v>31</v>
      </c>
      <c r="M280" s="138"/>
      <c r="N280" s="138">
        <v>7</v>
      </c>
      <c r="O280" s="138">
        <v>5</v>
      </c>
      <c r="P280" s="138">
        <v>8</v>
      </c>
      <c r="Q280" s="138"/>
      <c r="R280" s="138">
        <v>5</v>
      </c>
      <c r="S280" s="138"/>
      <c r="T280" s="138">
        <v>80</v>
      </c>
      <c r="U280" s="456">
        <v>6</v>
      </c>
      <c r="V280" s="457">
        <f t="shared" si="13"/>
        <v>136</v>
      </c>
      <c r="W280" s="454">
        <f>SUM(K280:T280)</f>
        <v>136</v>
      </c>
      <c r="X280" s="497"/>
      <c r="Y280" s="497"/>
      <c r="Z280" s="94"/>
      <c r="AA280" s="94"/>
      <c r="AB280" s="94"/>
      <c r="AC280" s="496">
        <f t="shared" si="15"/>
        <v>136</v>
      </c>
      <c r="AD280" s="10"/>
    </row>
    <row r="281" spans="1:30" ht="15">
      <c r="A281" s="451">
        <f t="shared" si="14"/>
        <v>9</v>
      </c>
      <c r="B281" s="17"/>
      <c r="C281" s="499" t="s">
        <v>246</v>
      </c>
      <c r="D281" s="499" t="s">
        <v>247</v>
      </c>
      <c r="E281" s="498" t="s">
        <v>248</v>
      </c>
      <c r="F281" s="574">
        <v>1963</v>
      </c>
      <c r="G281" s="583" t="s">
        <v>221</v>
      </c>
      <c r="H281" s="459"/>
      <c r="I281" s="455" t="s">
        <v>180</v>
      </c>
      <c r="J281" s="452"/>
      <c r="K281" s="138">
        <v>22</v>
      </c>
      <c r="L281" s="138">
        <v>24</v>
      </c>
      <c r="M281" s="138"/>
      <c r="N281" s="138"/>
      <c r="O281" s="138"/>
      <c r="P281" s="495">
        <v>16</v>
      </c>
      <c r="Q281" s="138">
        <v>16</v>
      </c>
      <c r="R281" s="138">
        <v>16</v>
      </c>
      <c r="S281" s="137">
        <v>18</v>
      </c>
      <c r="T281" s="138">
        <v>27</v>
      </c>
      <c r="U281" s="456">
        <v>7</v>
      </c>
      <c r="V281" s="457">
        <f t="shared" si="13"/>
        <v>139</v>
      </c>
      <c r="W281" s="454">
        <f>K281+L281+Q281+R281+S281+T281</f>
        <v>123</v>
      </c>
      <c r="X281" s="94">
        <v>3</v>
      </c>
      <c r="Y281" s="497"/>
      <c r="Z281" s="94"/>
      <c r="AA281" s="94"/>
      <c r="AB281" s="94"/>
      <c r="AC281" s="496">
        <f t="shared" si="15"/>
        <v>126</v>
      </c>
      <c r="AD281" s="10"/>
    </row>
    <row r="282" spans="1:30" ht="15">
      <c r="A282" s="451">
        <f t="shared" si="14"/>
        <v>10</v>
      </c>
      <c r="B282" s="17"/>
      <c r="C282" s="499" t="s">
        <v>243</v>
      </c>
      <c r="D282" s="499" t="s">
        <v>244</v>
      </c>
      <c r="E282" s="498" t="s">
        <v>203</v>
      </c>
      <c r="F282" s="574">
        <v>1958</v>
      </c>
      <c r="G282" s="583"/>
      <c r="H282" s="459"/>
      <c r="I282" s="455" t="s">
        <v>180</v>
      </c>
      <c r="J282" s="452"/>
      <c r="K282" s="138">
        <v>13</v>
      </c>
      <c r="L282" s="495">
        <v>2</v>
      </c>
      <c r="M282" s="138">
        <v>8</v>
      </c>
      <c r="N282" s="138">
        <v>8</v>
      </c>
      <c r="O282" s="138">
        <v>6</v>
      </c>
      <c r="P282" s="138"/>
      <c r="Q282" s="138">
        <v>6</v>
      </c>
      <c r="R282" s="138">
        <v>7</v>
      </c>
      <c r="S282" s="138"/>
      <c r="T282" s="138"/>
      <c r="U282" s="456">
        <v>7</v>
      </c>
      <c r="V282" s="457">
        <f t="shared" si="13"/>
        <v>50</v>
      </c>
      <c r="W282" s="454">
        <f>K282+M282+N282+O282+Q282+R282</f>
        <v>48</v>
      </c>
      <c r="X282" s="94">
        <v>3</v>
      </c>
      <c r="Y282" s="497"/>
      <c r="Z282" s="94"/>
      <c r="AA282" s="94"/>
      <c r="AB282" s="94"/>
      <c r="AC282" s="496">
        <f t="shared" si="15"/>
        <v>51</v>
      </c>
      <c r="AD282" s="10"/>
    </row>
    <row r="283" spans="1:30" ht="15">
      <c r="A283" s="451">
        <f t="shared" si="14"/>
        <v>11</v>
      </c>
      <c r="B283" s="17"/>
      <c r="C283" s="499" t="s">
        <v>252</v>
      </c>
      <c r="D283" s="499" t="s">
        <v>253</v>
      </c>
      <c r="E283" s="498" t="s">
        <v>254</v>
      </c>
      <c r="F283" s="574">
        <v>1960</v>
      </c>
      <c r="G283" s="602" t="s">
        <v>221</v>
      </c>
      <c r="H283" s="459"/>
      <c r="I283" s="455" t="s">
        <v>180</v>
      </c>
      <c r="J283" s="452"/>
      <c r="K283" s="495">
        <v>1</v>
      </c>
      <c r="L283" s="138"/>
      <c r="M283" s="138">
        <v>1</v>
      </c>
      <c r="N283" s="138">
        <v>1</v>
      </c>
      <c r="O283" s="138">
        <v>1</v>
      </c>
      <c r="P283" s="138"/>
      <c r="Q283" s="138">
        <v>1</v>
      </c>
      <c r="R283" s="138">
        <v>1</v>
      </c>
      <c r="S283" s="138"/>
      <c r="T283" s="138">
        <v>1</v>
      </c>
      <c r="U283" s="456">
        <v>7</v>
      </c>
      <c r="V283" s="457">
        <f t="shared" si="13"/>
        <v>7</v>
      </c>
      <c r="W283" s="454">
        <f>M283+N283+O283+Q283+R283+T283</f>
        <v>6</v>
      </c>
      <c r="X283" s="94">
        <v>3</v>
      </c>
      <c r="Y283" s="497"/>
      <c r="Z283" s="94"/>
      <c r="AA283" s="94"/>
      <c r="AB283" s="94"/>
      <c r="AC283" s="496">
        <f t="shared" si="15"/>
        <v>9</v>
      </c>
      <c r="AD283" s="10"/>
    </row>
    <row r="284" spans="1:30" ht="15">
      <c r="A284" s="451"/>
      <c r="B284" s="488"/>
      <c r="C284" s="490" t="s">
        <v>640</v>
      </c>
      <c r="D284" s="494" t="s">
        <v>263</v>
      </c>
      <c r="E284" s="400" t="s">
        <v>380</v>
      </c>
      <c r="F284" s="578">
        <v>1985</v>
      </c>
      <c r="G284" s="600"/>
      <c r="H284" s="485"/>
      <c r="I284" s="455" t="s">
        <v>180</v>
      </c>
      <c r="J284" s="488"/>
      <c r="K284" s="491"/>
      <c r="L284" s="491"/>
      <c r="M284" s="491">
        <v>80</v>
      </c>
      <c r="N284" s="491"/>
      <c r="O284" s="138"/>
      <c r="P284" s="138"/>
      <c r="Q284" s="138">
        <v>82</v>
      </c>
      <c r="R284" s="138"/>
      <c r="S284" s="461">
        <v>137</v>
      </c>
      <c r="T284" s="138">
        <v>195</v>
      </c>
      <c r="U284" s="456">
        <v>4</v>
      </c>
      <c r="V284" s="457">
        <f t="shared" si="13"/>
        <v>494</v>
      </c>
      <c r="W284" s="10" t="s">
        <v>930</v>
      </c>
      <c r="X284" s="94"/>
      <c r="Y284" s="94"/>
      <c r="Z284" s="94"/>
      <c r="AA284" s="94"/>
      <c r="AB284" s="94"/>
      <c r="AC284" s="10"/>
      <c r="AD284" s="10"/>
    </row>
    <row r="285" spans="1:30" ht="15">
      <c r="A285" s="451"/>
      <c r="B285" s="452"/>
      <c r="C285" s="505" t="s">
        <v>278</v>
      </c>
      <c r="D285" s="505" t="s">
        <v>253</v>
      </c>
      <c r="E285" s="517" t="s">
        <v>279</v>
      </c>
      <c r="F285" s="573">
        <v>1971</v>
      </c>
      <c r="G285" s="590"/>
      <c r="H285" s="459"/>
      <c r="I285" s="455" t="s">
        <v>180</v>
      </c>
      <c r="J285" s="452"/>
      <c r="K285" s="138">
        <v>89</v>
      </c>
      <c r="L285" s="138">
        <v>16</v>
      </c>
      <c r="M285" s="138"/>
      <c r="N285" s="138"/>
      <c r="O285" s="138"/>
      <c r="P285" s="138"/>
      <c r="Q285" s="138"/>
      <c r="R285" s="138"/>
      <c r="S285" s="461">
        <v>120</v>
      </c>
      <c r="T285" s="138">
        <v>176</v>
      </c>
      <c r="U285" s="456">
        <v>4</v>
      </c>
      <c r="V285" s="457">
        <f t="shared" si="13"/>
        <v>401</v>
      </c>
      <c r="W285" s="10" t="s">
        <v>930</v>
      </c>
      <c r="X285" s="94"/>
      <c r="Y285" s="94"/>
      <c r="Z285" s="94"/>
      <c r="AA285" s="94"/>
      <c r="AB285" s="94"/>
      <c r="AC285" s="10"/>
      <c r="AD285" s="10"/>
    </row>
    <row r="286" spans="1:30" ht="15">
      <c r="A286" s="451"/>
      <c r="B286" s="472"/>
      <c r="C286" s="486" t="s">
        <v>627</v>
      </c>
      <c r="D286" s="486" t="s">
        <v>739</v>
      </c>
      <c r="E286" s="515" t="s">
        <v>597</v>
      </c>
      <c r="F286" s="547"/>
      <c r="G286" s="595"/>
      <c r="H286" s="480"/>
      <c r="I286" s="455" t="s">
        <v>180</v>
      </c>
      <c r="J286" s="479"/>
      <c r="K286" s="481"/>
      <c r="L286" s="481"/>
      <c r="M286" s="481"/>
      <c r="N286" s="481"/>
      <c r="O286" s="481"/>
      <c r="P286" s="481"/>
      <c r="Q286" s="481"/>
      <c r="R286" s="461"/>
      <c r="S286" s="461">
        <v>140</v>
      </c>
      <c r="T286" s="461" t="s">
        <v>937</v>
      </c>
      <c r="U286" s="456">
        <v>2</v>
      </c>
      <c r="V286" s="457">
        <f t="shared" si="13"/>
        <v>337</v>
      </c>
      <c r="W286" s="10" t="s">
        <v>930</v>
      </c>
      <c r="X286" s="94"/>
      <c r="Y286" s="94"/>
      <c r="Z286" s="94"/>
      <c r="AA286" s="94"/>
      <c r="AB286" s="94"/>
      <c r="AC286" s="10"/>
      <c r="AD286" s="10"/>
    </row>
    <row r="287" spans="1:30" ht="15">
      <c r="A287" s="451"/>
      <c r="B287" s="471"/>
      <c r="C287" s="398" t="s">
        <v>400</v>
      </c>
      <c r="D287" s="398" t="s">
        <v>401</v>
      </c>
      <c r="E287" s="380" t="s">
        <v>379</v>
      </c>
      <c r="F287" s="128">
        <v>1964</v>
      </c>
      <c r="G287" s="591" t="s">
        <v>179</v>
      </c>
      <c r="H287" s="454"/>
      <c r="I287" s="455" t="s">
        <v>180</v>
      </c>
      <c r="J287" s="102"/>
      <c r="K287" s="138"/>
      <c r="L287" s="138"/>
      <c r="M287" s="138"/>
      <c r="N287" s="138">
        <v>63</v>
      </c>
      <c r="O287" s="466"/>
      <c r="P287" s="138">
        <v>75</v>
      </c>
      <c r="Q287" s="138">
        <v>67</v>
      </c>
      <c r="R287" s="138"/>
      <c r="S287" s="461">
        <v>131</v>
      </c>
      <c r="T287" s="138"/>
      <c r="U287" s="456">
        <v>4</v>
      </c>
      <c r="V287" s="457">
        <f t="shared" si="13"/>
        <v>336</v>
      </c>
      <c r="W287" s="10" t="s">
        <v>930</v>
      </c>
      <c r="X287" s="94"/>
      <c r="Y287" s="94"/>
      <c r="Z287" s="94"/>
      <c r="AA287" s="94"/>
      <c r="AB287" s="94"/>
      <c r="AC287" s="10"/>
      <c r="AD287" s="10"/>
    </row>
    <row r="288" spans="1:30" ht="15">
      <c r="A288" s="451"/>
      <c r="B288" s="462"/>
      <c r="C288" s="463" t="s">
        <v>515</v>
      </c>
      <c r="D288" s="463" t="s">
        <v>514</v>
      </c>
      <c r="E288" s="403" t="s">
        <v>445</v>
      </c>
      <c r="F288" s="577" t="s">
        <v>447</v>
      </c>
      <c r="G288" s="592" t="s">
        <v>308</v>
      </c>
      <c r="H288" s="464"/>
      <c r="I288" s="455" t="s">
        <v>180</v>
      </c>
      <c r="J288" s="462"/>
      <c r="K288" s="465"/>
      <c r="L288" s="465"/>
      <c r="M288" s="465"/>
      <c r="N288" s="465"/>
      <c r="O288" s="138">
        <v>90</v>
      </c>
      <c r="P288" s="138">
        <v>87</v>
      </c>
      <c r="Q288" s="138">
        <v>78</v>
      </c>
      <c r="R288" s="138">
        <v>70</v>
      </c>
      <c r="S288" s="138"/>
      <c r="T288" s="138"/>
      <c r="U288" s="456">
        <v>4</v>
      </c>
      <c r="V288" s="457">
        <f t="shared" si="13"/>
        <v>325</v>
      </c>
      <c r="W288" s="10" t="s">
        <v>930</v>
      </c>
      <c r="X288" s="94"/>
      <c r="Y288" s="94"/>
      <c r="Z288" s="94"/>
      <c r="AA288" s="94"/>
      <c r="AB288" s="94"/>
      <c r="AC288" s="10"/>
      <c r="AD288" s="10"/>
    </row>
    <row r="289" spans="1:30" ht="15">
      <c r="A289" s="451"/>
      <c r="B289" s="472"/>
      <c r="C289" s="486" t="s">
        <v>750</v>
      </c>
      <c r="D289" s="486" t="s">
        <v>237</v>
      </c>
      <c r="E289" s="512" t="s">
        <v>581</v>
      </c>
      <c r="F289" s="511"/>
      <c r="G289" s="594"/>
      <c r="H289" s="473"/>
      <c r="I289" s="455" t="s">
        <v>180</v>
      </c>
      <c r="J289" s="472"/>
      <c r="K289" s="461"/>
      <c r="L289" s="461"/>
      <c r="M289" s="461"/>
      <c r="N289" s="461"/>
      <c r="O289" s="461"/>
      <c r="P289" s="461"/>
      <c r="Q289" s="461"/>
      <c r="R289" s="461"/>
      <c r="S289" s="461">
        <v>116</v>
      </c>
      <c r="T289" s="461" t="s">
        <v>963</v>
      </c>
      <c r="U289" s="456">
        <v>2</v>
      </c>
      <c r="V289" s="457">
        <f t="shared" si="13"/>
        <v>289</v>
      </c>
      <c r="W289" s="10" t="s">
        <v>930</v>
      </c>
      <c r="X289" s="94"/>
      <c r="Y289" s="94"/>
      <c r="Z289" s="94"/>
      <c r="AA289" s="94"/>
      <c r="AB289" s="94"/>
      <c r="AC289" s="10"/>
      <c r="AD289" s="10"/>
    </row>
    <row r="290" spans="1:30" ht="15">
      <c r="A290" s="451"/>
      <c r="B290" s="17"/>
      <c r="C290" s="458" t="s">
        <v>648</v>
      </c>
      <c r="D290" s="458" t="s">
        <v>170</v>
      </c>
      <c r="E290" s="405" t="s">
        <v>649</v>
      </c>
      <c r="F290" s="574">
        <v>1991</v>
      </c>
      <c r="G290" s="583" t="s">
        <v>179</v>
      </c>
      <c r="H290" s="459"/>
      <c r="I290" s="455" t="s">
        <v>180</v>
      </c>
      <c r="J290" s="482"/>
      <c r="K290" s="138"/>
      <c r="L290" s="138"/>
      <c r="M290" s="138"/>
      <c r="N290" s="138"/>
      <c r="O290" s="138"/>
      <c r="P290" s="138"/>
      <c r="Q290" s="138">
        <v>84</v>
      </c>
      <c r="R290" s="138"/>
      <c r="S290" s="138"/>
      <c r="T290" s="138">
        <v>198</v>
      </c>
      <c r="U290" s="456">
        <v>2</v>
      </c>
      <c r="V290" s="457">
        <f t="shared" si="13"/>
        <v>282</v>
      </c>
      <c r="W290" s="10" t="s">
        <v>930</v>
      </c>
      <c r="X290" s="94"/>
      <c r="Y290" s="94"/>
      <c r="Z290" s="94"/>
      <c r="AA290" s="94"/>
      <c r="AB290" s="94"/>
      <c r="AC290" s="10"/>
      <c r="AD290" s="10"/>
    </row>
    <row r="291" spans="1:30" ht="15">
      <c r="A291" s="451"/>
      <c r="B291" s="471"/>
      <c r="C291" s="398" t="s">
        <v>46</v>
      </c>
      <c r="D291" s="398" t="s">
        <v>38</v>
      </c>
      <c r="E291" s="380" t="s">
        <v>382</v>
      </c>
      <c r="F291" s="574">
        <v>1968</v>
      </c>
      <c r="G291" s="233"/>
      <c r="H291" s="454"/>
      <c r="I291" s="455" t="s">
        <v>180</v>
      </c>
      <c r="J291" s="102"/>
      <c r="K291" s="138"/>
      <c r="L291" s="138"/>
      <c r="M291" s="138"/>
      <c r="N291" s="138">
        <v>81</v>
      </c>
      <c r="O291" s="466"/>
      <c r="P291" s="466"/>
      <c r="Q291" s="466"/>
      <c r="R291" s="466"/>
      <c r="S291" s="466"/>
      <c r="T291" s="466">
        <v>194</v>
      </c>
      <c r="U291" s="456">
        <v>2</v>
      </c>
      <c r="V291" s="457">
        <f t="shared" si="13"/>
        <v>275</v>
      </c>
      <c r="W291" s="10" t="s">
        <v>930</v>
      </c>
      <c r="X291" s="94"/>
      <c r="Y291" s="94"/>
      <c r="Z291" s="94"/>
      <c r="AA291" s="94"/>
      <c r="AB291" s="94"/>
      <c r="AC291" s="10"/>
      <c r="AD291" s="10"/>
    </row>
    <row r="292" spans="1:30" ht="15">
      <c r="A292" s="451"/>
      <c r="B292" s="472"/>
      <c r="C292" s="486" t="s">
        <v>765</v>
      </c>
      <c r="D292" s="486" t="s">
        <v>766</v>
      </c>
      <c r="E292" s="512" t="s">
        <v>1135</v>
      </c>
      <c r="F292" s="511"/>
      <c r="G292" s="594"/>
      <c r="H292" s="473"/>
      <c r="I292" s="455" t="s">
        <v>180</v>
      </c>
      <c r="J292" s="472"/>
      <c r="K292" s="461"/>
      <c r="L292" s="461"/>
      <c r="M292" s="461"/>
      <c r="N292" s="461"/>
      <c r="O292" s="461"/>
      <c r="P292" s="461"/>
      <c r="Q292" s="461"/>
      <c r="R292" s="461"/>
      <c r="S292" s="461">
        <v>101</v>
      </c>
      <c r="T292" s="461" t="s">
        <v>1001</v>
      </c>
      <c r="U292" s="456">
        <v>2</v>
      </c>
      <c r="V292" s="457">
        <f t="shared" si="13"/>
        <v>243</v>
      </c>
      <c r="W292" s="10" t="s">
        <v>930</v>
      </c>
      <c r="X292" s="94"/>
      <c r="Y292" s="94"/>
      <c r="Z292" s="94"/>
      <c r="AA292" s="94"/>
      <c r="AB292" s="94"/>
      <c r="AC292" s="10"/>
      <c r="AD292" s="10"/>
    </row>
    <row r="293" spans="1:30" ht="15">
      <c r="A293" s="451"/>
      <c r="B293" s="467"/>
      <c r="C293" s="468" t="s">
        <v>535</v>
      </c>
      <c r="D293" s="484" t="s">
        <v>87</v>
      </c>
      <c r="E293" s="402" t="s">
        <v>536</v>
      </c>
      <c r="F293" s="576">
        <v>1967</v>
      </c>
      <c r="G293" s="590" t="s">
        <v>179</v>
      </c>
      <c r="H293" s="454"/>
      <c r="I293" s="455" t="s">
        <v>180</v>
      </c>
      <c r="J293" s="57"/>
      <c r="K293" s="138"/>
      <c r="L293" s="138"/>
      <c r="M293" s="138"/>
      <c r="N293" s="138"/>
      <c r="O293" s="138"/>
      <c r="P293" s="138">
        <v>68</v>
      </c>
      <c r="Q293" s="138"/>
      <c r="R293" s="138">
        <v>53</v>
      </c>
      <c r="S293" s="138"/>
      <c r="T293" s="138">
        <v>117</v>
      </c>
      <c r="U293" s="456">
        <v>3</v>
      </c>
      <c r="V293" s="457">
        <f t="shared" si="13"/>
        <v>238</v>
      </c>
      <c r="W293" s="10" t="s">
        <v>930</v>
      </c>
      <c r="X293" s="94"/>
      <c r="Y293" s="94"/>
      <c r="Z293" s="94"/>
      <c r="AA293" s="94"/>
      <c r="AB293" s="94"/>
      <c r="AC293" s="10"/>
      <c r="AD293" s="10"/>
    </row>
    <row r="294" spans="1:30" ht="15">
      <c r="A294" s="451"/>
      <c r="B294" s="467"/>
      <c r="C294" s="468" t="s">
        <v>537</v>
      </c>
      <c r="D294" s="484" t="s">
        <v>538</v>
      </c>
      <c r="E294" s="402" t="s">
        <v>539</v>
      </c>
      <c r="F294" s="576">
        <v>1966</v>
      </c>
      <c r="G294" s="590" t="s">
        <v>179</v>
      </c>
      <c r="H294" s="454"/>
      <c r="I294" s="455" t="s">
        <v>180</v>
      </c>
      <c r="J294" s="57"/>
      <c r="K294" s="138"/>
      <c r="L294" s="138"/>
      <c r="M294" s="138"/>
      <c r="N294" s="138"/>
      <c r="O294" s="138"/>
      <c r="P294" s="138">
        <v>65</v>
      </c>
      <c r="Q294" s="138"/>
      <c r="R294" s="138"/>
      <c r="S294" s="138"/>
      <c r="T294" s="138">
        <v>167</v>
      </c>
      <c r="U294" s="456">
        <v>2</v>
      </c>
      <c r="V294" s="457">
        <f t="shared" si="13"/>
        <v>232</v>
      </c>
      <c r="W294" s="10" t="s">
        <v>930</v>
      </c>
      <c r="X294" s="94"/>
      <c r="Y294" s="94"/>
      <c r="Z294" s="94"/>
      <c r="AA294" s="94"/>
      <c r="AB294" s="94"/>
      <c r="AC294" s="10"/>
      <c r="AD294" s="10"/>
    </row>
    <row r="295" spans="1:30" ht="15">
      <c r="A295" s="451"/>
      <c r="B295" s="467"/>
      <c r="C295" s="468" t="s">
        <v>562</v>
      </c>
      <c r="D295" s="484" t="s">
        <v>250</v>
      </c>
      <c r="E295" s="402" t="s">
        <v>283</v>
      </c>
      <c r="F295" s="576">
        <v>1973</v>
      </c>
      <c r="G295" s="590"/>
      <c r="H295" s="454"/>
      <c r="I295" s="455" t="s">
        <v>180</v>
      </c>
      <c r="J295" s="57"/>
      <c r="K295" s="138"/>
      <c r="L295" s="138"/>
      <c r="M295" s="138"/>
      <c r="N295" s="138"/>
      <c r="O295" s="138"/>
      <c r="P295" s="138">
        <v>37</v>
      </c>
      <c r="Q295" s="138"/>
      <c r="R295" s="138">
        <v>38</v>
      </c>
      <c r="S295" s="138"/>
      <c r="T295" s="138">
        <v>143</v>
      </c>
      <c r="U295" s="456">
        <v>3</v>
      </c>
      <c r="V295" s="457">
        <f t="shared" si="13"/>
        <v>218</v>
      </c>
      <c r="W295" s="10" t="s">
        <v>930</v>
      </c>
      <c r="X295" s="94"/>
      <c r="Y295" s="94"/>
      <c r="Z295" s="94"/>
      <c r="AA295" s="94"/>
      <c r="AB295" s="94"/>
      <c r="AC295" s="10"/>
      <c r="AD295" s="10"/>
    </row>
    <row r="296" spans="1:30" ht="15">
      <c r="A296" s="451"/>
      <c r="B296" s="58"/>
      <c r="C296" s="458" t="s">
        <v>624</v>
      </c>
      <c r="D296" s="458" t="s">
        <v>40</v>
      </c>
      <c r="E296" s="399" t="s">
        <v>359</v>
      </c>
      <c r="F296" s="574">
        <v>1970</v>
      </c>
      <c r="G296" s="583"/>
      <c r="H296" s="459"/>
      <c r="I296" s="455" t="s">
        <v>180</v>
      </c>
      <c r="J296" s="57"/>
      <c r="K296" s="138"/>
      <c r="L296" s="138"/>
      <c r="M296" s="138">
        <v>57</v>
      </c>
      <c r="N296" s="138"/>
      <c r="O296" s="138"/>
      <c r="P296" s="138"/>
      <c r="Q296" s="138"/>
      <c r="R296" s="138"/>
      <c r="S296" s="138"/>
      <c r="T296" s="138">
        <v>160</v>
      </c>
      <c r="U296" s="456">
        <v>2</v>
      </c>
      <c r="V296" s="457">
        <f t="shared" si="13"/>
        <v>217</v>
      </c>
      <c r="W296" s="10" t="s">
        <v>930</v>
      </c>
      <c r="X296" s="94"/>
      <c r="Y296" s="94"/>
      <c r="Z296" s="94"/>
      <c r="AA296" s="94"/>
      <c r="AB296" s="94"/>
      <c r="AC296" s="10"/>
      <c r="AD296" s="10"/>
    </row>
    <row r="297" spans="1:30" ht="15">
      <c r="A297" s="451"/>
      <c r="B297" s="467"/>
      <c r="C297" s="468" t="s">
        <v>627</v>
      </c>
      <c r="D297" s="468" t="s">
        <v>108</v>
      </c>
      <c r="E297" s="399" t="s">
        <v>628</v>
      </c>
      <c r="F297" s="128">
        <v>1997</v>
      </c>
      <c r="G297" s="596"/>
      <c r="H297" s="459"/>
      <c r="I297" s="455" t="s">
        <v>180</v>
      </c>
      <c r="J297" s="57"/>
      <c r="K297" s="138"/>
      <c r="L297" s="138"/>
      <c r="M297" s="138">
        <v>82</v>
      </c>
      <c r="N297" s="138"/>
      <c r="O297" s="138"/>
      <c r="P297" s="138"/>
      <c r="Q297" s="138"/>
      <c r="R297" s="138"/>
      <c r="S297" s="138">
        <v>134</v>
      </c>
      <c r="T297" s="138"/>
      <c r="U297" s="456">
        <v>2</v>
      </c>
      <c r="V297" s="457">
        <f t="shared" si="13"/>
        <v>216</v>
      </c>
      <c r="W297" s="10" t="s">
        <v>930</v>
      </c>
      <c r="X297" s="94"/>
      <c r="Y297" s="94"/>
      <c r="Z297" s="94"/>
      <c r="AA297" s="94"/>
      <c r="AB297" s="94"/>
      <c r="AC297" s="10"/>
      <c r="AD297" s="10"/>
    </row>
    <row r="298" spans="1:30" ht="15">
      <c r="A298" s="451"/>
      <c r="B298" s="462"/>
      <c r="C298" s="463" t="s">
        <v>219</v>
      </c>
      <c r="D298" s="463" t="s">
        <v>20</v>
      </c>
      <c r="E298" s="403" t="s">
        <v>226</v>
      </c>
      <c r="F298" s="577" t="s">
        <v>460</v>
      </c>
      <c r="G298" s="592" t="s">
        <v>179</v>
      </c>
      <c r="H298" s="464"/>
      <c r="I298" s="455" t="s">
        <v>180</v>
      </c>
      <c r="J298" s="462"/>
      <c r="K298" s="465"/>
      <c r="L298" s="465"/>
      <c r="M298" s="465" t="s">
        <v>636</v>
      </c>
      <c r="N298" s="465"/>
      <c r="O298" s="138">
        <v>73</v>
      </c>
      <c r="P298" s="466">
        <v>71</v>
      </c>
      <c r="Q298" s="466"/>
      <c r="R298" s="466"/>
      <c r="S298" s="466"/>
      <c r="T298" s="466"/>
      <c r="U298" s="456">
        <v>3</v>
      </c>
      <c r="V298" s="457">
        <f t="shared" si="13"/>
        <v>211</v>
      </c>
      <c r="W298" s="10" t="s">
        <v>930</v>
      </c>
      <c r="X298" s="94"/>
      <c r="Y298" s="94"/>
      <c r="Z298" s="94"/>
      <c r="AA298" s="94"/>
      <c r="AB298" s="94"/>
      <c r="AC298" s="10"/>
      <c r="AD298" s="10"/>
    </row>
    <row r="299" spans="1:30" ht="15">
      <c r="A299" s="476"/>
      <c r="B299" s="469"/>
      <c r="C299" s="477" t="s">
        <v>939</v>
      </c>
      <c r="D299" s="477" t="s">
        <v>22</v>
      </c>
      <c r="E299" s="411" t="s">
        <v>931</v>
      </c>
      <c r="F299" s="99" t="s">
        <v>932</v>
      </c>
      <c r="G299" s="593"/>
      <c r="H299" s="470"/>
      <c r="I299" s="478" t="s">
        <v>180</v>
      </c>
      <c r="J299" s="469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 t="s">
        <v>940</v>
      </c>
      <c r="U299" s="456">
        <v>1</v>
      </c>
      <c r="V299" s="457">
        <f t="shared" si="13"/>
        <v>193</v>
      </c>
      <c r="W299" s="10" t="s">
        <v>930</v>
      </c>
      <c r="X299" s="94"/>
      <c r="Y299" s="94"/>
      <c r="Z299" s="94"/>
      <c r="AA299" s="94"/>
      <c r="AB299" s="94"/>
      <c r="AC299" s="10"/>
      <c r="AD299" s="10"/>
    </row>
    <row r="300" spans="1:30" ht="15">
      <c r="A300" s="451"/>
      <c r="B300" s="58"/>
      <c r="C300" s="458" t="s">
        <v>350</v>
      </c>
      <c r="D300" s="458" t="s">
        <v>20</v>
      </c>
      <c r="E300" s="399" t="s">
        <v>157</v>
      </c>
      <c r="F300" s="574">
        <v>1975</v>
      </c>
      <c r="G300" s="583" t="s">
        <v>179</v>
      </c>
      <c r="H300" s="459"/>
      <c r="I300" s="455" t="s">
        <v>180</v>
      </c>
      <c r="J300" s="57"/>
      <c r="K300" s="138"/>
      <c r="L300" s="138">
        <v>40</v>
      </c>
      <c r="M300" s="138"/>
      <c r="N300" s="138"/>
      <c r="O300" s="138"/>
      <c r="P300" s="138"/>
      <c r="Q300" s="138"/>
      <c r="R300" s="138"/>
      <c r="S300" s="137">
        <v>41</v>
      </c>
      <c r="T300" s="138">
        <v>110</v>
      </c>
      <c r="U300" s="456">
        <v>3</v>
      </c>
      <c r="V300" s="457">
        <f t="shared" si="13"/>
        <v>191</v>
      </c>
      <c r="W300" s="10" t="s">
        <v>930</v>
      </c>
      <c r="X300" s="94"/>
      <c r="Y300" s="94"/>
      <c r="Z300" s="94"/>
      <c r="AA300" s="94"/>
      <c r="AB300" s="94"/>
      <c r="AC300" s="10"/>
      <c r="AD300" s="10"/>
    </row>
    <row r="301" spans="1:30" ht="15">
      <c r="A301" s="451"/>
      <c r="B301" s="513"/>
      <c r="C301" s="487" t="s">
        <v>272</v>
      </c>
      <c r="D301" s="487" t="s">
        <v>177</v>
      </c>
      <c r="E301" s="514" t="s">
        <v>280</v>
      </c>
      <c r="F301" s="575">
        <v>1974</v>
      </c>
      <c r="G301" s="598"/>
      <c r="H301" s="459"/>
      <c r="I301" s="455" t="s">
        <v>180</v>
      </c>
      <c r="J301" s="452"/>
      <c r="K301" s="138">
        <v>98</v>
      </c>
      <c r="L301" s="138"/>
      <c r="M301" s="466">
        <v>90</v>
      </c>
      <c r="N301" s="466"/>
      <c r="O301" s="466"/>
      <c r="P301" s="466"/>
      <c r="Q301" s="466"/>
      <c r="R301" s="466"/>
      <c r="S301" s="466"/>
      <c r="T301" s="466"/>
      <c r="U301" s="456">
        <v>2</v>
      </c>
      <c r="V301" s="457">
        <f t="shared" si="13"/>
        <v>188</v>
      </c>
      <c r="W301" s="10" t="s">
        <v>930</v>
      </c>
      <c r="X301" s="94"/>
      <c r="Y301" s="94"/>
      <c r="Z301" s="94"/>
      <c r="AA301" s="94"/>
      <c r="AB301" s="94"/>
      <c r="AC301" s="10"/>
      <c r="AD301" s="10"/>
    </row>
    <row r="302" spans="1:30" ht="15">
      <c r="A302" s="476"/>
      <c r="B302" s="469"/>
      <c r="C302" s="477" t="s">
        <v>951</v>
      </c>
      <c r="D302" s="477" t="s">
        <v>208</v>
      </c>
      <c r="E302" s="411" t="s">
        <v>952</v>
      </c>
      <c r="F302" s="99" t="s">
        <v>448</v>
      </c>
      <c r="G302" s="593"/>
      <c r="H302" s="470"/>
      <c r="I302" s="478" t="s">
        <v>180</v>
      </c>
      <c r="J302" s="469"/>
      <c r="K302" s="137"/>
      <c r="L302" s="137"/>
      <c r="M302" s="137"/>
      <c r="N302" s="137"/>
      <c r="O302" s="137"/>
      <c r="P302" s="137"/>
      <c r="Q302" s="137"/>
      <c r="R302" s="137"/>
      <c r="S302" s="137"/>
      <c r="T302" s="137" t="s">
        <v>953</v>
      </c>
      <c r="U302" s="456">
        <v>1</v>
      </c>
      <c r="V302" s="457">
        <f t="shared" si="13"/>
        <v>187</v>
      </c>
      <c r="W302" s="10" t="s">
        <v>930</v>
      </c>
      <c r="X302" s="94"/>
      <c r="Y302" s="94"/>
      <c r="Z302" s="94"/>
      <c r="AA302" s="94"/>
      <c r="AB302" s="94"/>
      <c r="AC302" s="10"/>
      <c r="AD302" s="10"/>
    </row>
    <row r="303" spans="1:30" ht="15">
      <c r="A303" s="451"/>
      <c r="B303" s="467"/>
      <c r="C303" s="468" t="s">
        <v>494</v>
      </c>
      <c r="D303" s="458" t="s">
        <v>188</v>
      </c>
      <c r="E303" s="399" t="s">
        <v>157</v>
      </c>
      <c r="F303" s="128">
        <v>1975</v>
      </c>
      <c r="G303" s="591" t="s">
        <v>179</v>
      </c>
      <c r="H303" s="459"/>
      <c r="I303" s="455" t="s">
        <v>180</v>
      </c>
      <c r="J303" s="57"/>
      <c r="K303" s="138"/>
      <c r="L303" s="138"/>
      <c r="M303" s="138"/>
      <c r="N303" s="138"/>
      <c r="O303" s="138"/>
      <c r="P303" s="138">
        <v>70</v>
      </c>
      <c r="Q303" s="138"/>
      <c r="R303" s="138"/>
      <c r="S303" s="138">
        <v>117</v>
      </c>
      <c r="T303" s="138"/>
      <c r="U303" s="456">
        <v>2</v>
      </c>
      <c r="V303" s="457">
        <f t="shared" si="13"/>
        <v>187</v>
      </c>
      <c r="W303" s="10" t="s">
        <v>930</v>
      </c>
      <c r="X303" s="94"/>
      <c r="Y303" s="94"/>
      <c r="Z303" s="94"/>
      <c r="AA303" s="94"/>
      <c r="AB303" s="94"/>
      <c r="AC303" s="10"/>
      <c r="AD303" s="10"/>
    </row>
    <row r="304" spans="1:30" ht="15">
      <c r="A304" s="451"/>
      <c r="B304" s="462"/>
      <c r="C304" s="463" t="s">
        <v>498</v>
      </c>
      <c r="D304" s="463" t="s">
        <v>499</v>
      </c>
      <c r="E304" s="403" t="s">
        <v>226</v>
      </c>
      <c r="F304" s="577" t="s">
        <v>448</v>
      </c>
      <c r="G304" s="600" t="s">
        <v>179</v>
      </c>
      <c r="H304" s="506"/>
      <c r="I304" s="455" t="s">
        <v>180</v>
      </c>
      <c r="J304" s="462"/>
      <c r="K304" s="465"/>
      <c r="L304" s="465"/>
      <c r="M304" s="465" t="s">
        <v>632</v>
      </c>
      <c r="N304" s="465" t="s">
        <v>632</v>
      </c>
      <c r="O304" s="138">
        <v>54</v>
      </c>
      <c r="P304" s="466"/>
      <c r="Q304" s="466"/>
      <c r="R304" s="466">
        <v>29</v>
      </c>
      <c r="S304" s="466"/>
      <c r="T304" s="466"/>
      <c r="U304" s="456">
        <v>4</v>
      </c>
      <c r="V304" s="457">
        <f t="shared" si="13"/>
        <v>181</v>
      </c>
      <c r="W304" s="10" t="s">
        <v>930</v>
      </c>
      <c r="X304" s="94"/>
      <c r="Y304" s="94"/>
      <c r="Z304" s="94"/>
      <c r="AA304" s="94"/>
      <c r="AB304" s="94"/>
      <c r="AC304" s="10"/>
      <c r="AD304" s="10"/>
    </row>
    <row r="305" spans="1:30" ht="15">
      <c r="A305" s="451"/>
      <c r="B305" s="17"/>
      <c r="C305" s="492" t="s">
        <v>219</v>
      </c>
      <c r="D305" s="492" t="s">
        <v>237</v>
      </c>
      <c r="E305" s="516" t="s">
        <v>650</v>
      </c>
      <c r="F305" s="579">
        <v>1964</v>
      </c>
      <c r="G305" s="603" t="s">
        <v>179</v>
      </c>
      <c r="H305" s="493"/>
      <c r="I305" s="455" t="s">
        <v>180</v>
      </c>
      <c r="J305" s="482"/>
      <c r="K305" s="138"/>
      <c r="L305" s="138"/>
      <c r="M305" s="138"/>
      <c r="N305" s="138"/>
      <c r="O305" s="138"/>
      <c r="P305" s="138"/>
      <c r="Q305" s="138">
        <v>61</v>
      </c>
      <c r="R305" s="138"/>
      <c r="S305" s="138"/>
      <c r="T305" s="138">
        <v>118</v>
      </c>
      <c r="U305" s="456">
        <v>2</v>
      </c>
      <c r="V305" s="457">
        <f t="shared" si="13"/>
        <v>179</v>
      </c>
      <c r="W305" s="10" t="s">
        <v>930</v>
      </c>
      <c r="X305" s="94"/>
      <c r="Y305" s="94"/>
      <c r="Z305" s="94"/>
      <c r="AA305" s="94"/>
      <c r="AB305" s="94"/>
      <c r="AC305" s="10"/>
      <c r="AD305" s="10"/>
    </row>
    <row r="306" spans="1:30" ht="15">
      <c r="A306" s="451"/>
      <c r="B306" s="467"/>
      <c r="C306" s="468" t="s">
        <v>547</v>
      </c>
      <c r="D306" s="484" t="s">
        <v>87</v>
      </c>
      <c r="E306" s="402" t="s">
        <v>548</v>
      </c>
      <c r="F306" s="576">
        <v>1970</v>
      </c>
      <c r="G306" s="590" t="s">
        <v>179</v>
      </c>
      <c r="H306" s="454"/>
      <c r="I306" s="455" t="s">
        <v>180</v>
      </c>
      <c r="J306" s="57"/>
      <c r="K306" s="138"/>
      <c r="L306" s="138"/>
      <c r="M306" s="138"/>
      <c r="N306" s="138"/>
      <c r="O306" s="138"/>
      <c r="P306" s="138">
        <v>52</v>
      </c>
      <c r="Q306" s="138"/>
      <c r="R306" s="138"/>
      <c r="S306" s="138"/>
      <c r="T306" s="138">
        <v>121</v>
      </c>
      <c r="U306" s="456">
        <v>2</v>
      </c>
      <c r="V306" s="457">
        <f t="shared" si="13"/>
        <v>173</v>
      </c>
      <c r="W306" s="10" t="s">
        <v>930</v>
      </c>
      <c r="X306" s="94"/>
      <c r="Y306" s="94"/>
      <c r="Z306" s="94"/>
      <c r="AA306" s="94"/>
      <c r="AB306" s="94"/>
      <c r="AC306" s="10"/>
      <c r="AD306" s="10"/>
    </row>
    <row r="307" spans="1:30" ht="15">
      <c r="A307" s="451"/>
      <c r="B307" s="17"/>
      <c r="C307" s="458" t="s">
        <v>23</v>
      </c>
      <c r="D307" s="458" t="s">
        <v>185</v>
      </c>
      <c r="E307" s="399" t="s">
        <v>111</v>
      </c>
      <c r="F307" s="574">
        <v>1969</v>
      </c>
      <c r="G307" s="583"/>
      <c r="H307" s="459"/>
      <c r="I307" s="455" t="s">
        <v>180</v>
      </c>
      <c r="J307" s="452"/>
      <c r="K307" s="138">
        <v>46</v>
      </c>
      <c r="L307" s="138"/>
      <c r="M307" s="466">
        <v>60</v>
      </c>
      <c r="N307" s="466"/>
      <c r="O307" s="138">
        <v>66</v>
      </c>
      <c r="P307" s="466"/>
      <c r="Q307" s="466"/>
      <c r="R307" s="466"/>
      <c r="S307" s="466"/>
      <c r="T307" s="466"/>
      <c r="U307" s="456">
        <v>3</v>
      </c>
      <c r="V307" s="457">
        <f t="shared" si="13"/>
        <v>172</v>
      </c>
      <c r="W307" s="10" t="s">
        <v>930</v>
      </c>
      <c r="X307" s="94"/>
      <c r="Y307" s="94"/>
      <c r="Z307" s="94"/>
      <c r="AA307" s="94"/>
      <c r="AB307" s="94"/>
      <c r="AC307" s="10"/>
      <c r="AD307" s="10"/>
    </row>
    <row r="308" spans="1:30" ht="15">
      <c r="A308" s="451"/>
      <c r="B308" s="58"/>
      <c r="C308" s="458" t="s">
        <v>313</v>
      </c>
      <c r="D308" s="458" t="s">
        <v>314</v>
      </c>
      <c r="E308" s="399" t="s">
        <v>132</v>
      </c>
      <c r="F308" s="574">
        <v>1997</v>
      </c>
      <c r="G308" s="583" t="s">
        <v>179</v>
      </c>
      <c r="H308" s="459"/>
      <c r="I308" s="455" t="s">
        <v>180</v>
      </c>
      <c r="J308" s="57"/>
      <c r="K308" s="138"/>
      <c r="L308" s="138">
        <v>87</v>
      </c>
      <c r="M308" s="138">
        <v>84</v>
      </c>
      <c r="N308" s="138"/>
      <c r="O308" s="138"/>
      <c r="P308" s="138"/>
      <c r="Q308" s="138"/>
      <c r="R308" s="138"/>
      <c r="S308" s="138"/>
      <c r="T308" s="138"/>
      <c r="U308" s="456">
        <v>2</v>
      </c>
      <c r="V308" s="457">
        <f t="shared" si="13"/>
        <v>171</v>
      </c>
      <c r="W308" s="10" t="s">
        <v>930</v>
      </c>
      <c r="X308" s="94"/>
      <c r="Y308" s="94"/>
      <c r="Z308" s="94"/>
      <c r="AA308" s="94"/>
      <c r="AB308" s="94"/>
      <c r="AC308" s="10"/>
      <c r="AD308" s="10"/>
    </row>
    <row r="309" spans="1:30" ht="15">
      <c r="A309" s="451"/>
      <c r="B309" s="58"/>
      <c r="C309" s="458" t="s">
        <v>319</v>
      </c>
      <c r="D309" s="458" t="s">
        <v>7</v>
      </c>
      <c r="E309" s="399" t="s">
        <v>203</v>
      </c>
      <c r="F309" s="574">
        <v>1982</v>
      </c>
      <c r="G309" s="583" t="s">
        <v>221</v>
      </c>
      <c r="H309" s="459"/>
      <c r="I309" s="455" t="s">
        <v>180</v>
      </c>
      <c r="J309" s="57"/>
      <c r="K309" s="138"/>
      <c r="L309" s="138">
        <v>82</v>
      </c>
      <c r="M309" s="138"/>
      <c r="N309" s="138">
        <v>77</v>
      </c>
      <c r="O309" s="138"/>
      <c r="P309" s="138"/>
      <c r="Q309" s="138"/>
      <c r="R309" s="138"/>
      <c r="S309" s="138"/>
      <c r="T309" s="138"/>
      <c r="U309" s="456">
        <v>2</v>
      </c>
      <c r="V309" s="457">
        <f t="shared" si="13"/>
        <v>159</v>
      </c>
      <c r="W309" s="10" t="s">
        <v>930</v>
      </c>
      <c r="X309" s="94"/>
      <c r="Y309" s="94"/>
      <c r="Z309" s="94"/>
      <c r="AA309" s="94"/>
      <c r="AB309" s="94"/>
      <c r="AC309" s="10"/>
      <c r="AD309" s="10"/>
    </row>
    <row r="310" spans="1:30" ht="15">
      <c r="A310" s="451"/>
      <c r="B310" s="513"/>
      <c r="C310" s="487" t="s">
        <v>268</v>
      </c>
      <c r="D310" s="487" t="s">
        <v>237</v>
      </c>
      <c r="E310" s="514" t="s">
        <v>245</v>
      </c>
      <c r="F310" s="575">
        <v>1970</v>
      </c>
      <c r="G310" s="598"/>
      <c r="H310" s="459"/>
      <c r="I310" s="455" t="s">
        <v>180</v>
      </c>
      <c r="J310" s="452"/>
      <c r="K310" s="138">
        <v>81</v>
      </c>
      <c r="L310" s="138">
        <v>74</v>
      </c>
      <c r="M310" s="138"/>
      <c r="N310" s="138"/>
      <c r="O310" s="138"/>
      <c r="P310" s="138"/>
      <c r="Q310" s="138"/>
      <c r="R310" s="138"/>
      <c r="S310" s="138"/>
      <c r="T310" s="138"/>
      <c r="U310" s="456">
        <v>2</v>
      </c>
      <c r="V310" s="457">
        <f t="shared" si="13"/>
        <v>155</v>
      </c>
      <c r="W310" s="10" t="s">
        <v>930</v>
      </c>
      <c r="X310" s="94"/>
      <c r="Y310" s="94"/>
      <c r="Z310" s="94"/>
      <c r="AA310" s="94"/>
      <c r="AB310" s="94"/>
      <c r="AC310" s="10"/>
      <c r="AD310" s="10"/>
    </row>
    <row r="311" spans="1:30" ht="15">
      <c r="A311" s="451"/>
      <c r="B311" s="471"/>
      <c r="C311" s="398" t="s">
        <v>410</v>
      </c>
      <c r="D311" s="398" t="s">
        <v>228</v>
      </c>
      <c r="E311" s="380" t="s">
        <v>381</v>
      </c>
      <c r="F311" s="576">
        <v>1964</v>
      </c>
      <c r="G311" s="233"/>
      <c r="H311" s="454"/>
      <c r="I311" s="455" t="s">
        <v>180</v>
      </c>
      <c r="J311" s="102"/>
      <c r="K311" s="138"/>
      <c r="L311" s="138"/>
      <c r="M311" s="138"/>
      <c r="N311" s="138">
        <v>32</v>
      </c>
      <c r="O311" s="466"/>
      <c r="P311" s="466"/>
      <c r="Q311" s="138">
        <v>31</v>
      </c>
      <c r="R311" s="138"/>
      <c r="S311" s="138"/>
      <c r="T311" s="138">
        <v>86</v>
      </c>
      <c r="U311" s="456">
        <v>3</v>
      </c>
      <c r="V311" s="457">
        <f t="shared" si="13"/>
        <v>149</v>
      </c>
      <c r="W311" s="10" t="s">
        <v>930</v>
      </c>
      <c r="X311" s="94"/>
      <c r="Y311" s="94"/>
      <c r="Z311" s="94"/>
      <c r="AA311" s="94"/>
      <c r="AB311" s="94"/>
      <c r="AC311" s="10"/>
      <c r="AD311" s="10"/>
    </row>
    <row r="312" spans="1:30" ht="15">
      <c r="A312" s="451"/>
      <c r="B312" s="17"/>
      <c r="C312" s="458" t="s">
        <v>27</v>
      </c>
      <c r="D312" s="458" t="s">
        <v>188</v>
      </c>
      <c r="E312" s="399" t="s">
        <v>203</v>
      </c>
      <c r="F312" s="574">
        <v>1981</v>
      </c>
      <c r="G312" s="583"/>
      <c r="H312" s="454"/>
      <c r="I312" s="455" t="s">
        <v>180</v>
      </c>
      <c r="J312" s="452"/>
      <c r="K312" s="138">
        <v>82</v>
      </c>
      <c r="L312" s="138"/>
      <c r="M312" s="138"/>
      <c r="N312" s="138"/>
      <c r="O312" s="138"/>
      <c r="P312" s="138"/>
      <c r="Q312" s="138">
        <v>62</v>
      </c>
      <c r="R312" s="138"/>
      <c r="S312" s="138"/>
      <c r="T312" s="138"/>
      <c r="U312" s="456">
        <v>2</v>
      </c>
      <c r="V312" s="457">
        <f t="shared" si="13"/>
        <v>144</v>
      </c>
      <c r="W312" s="10" t="s">
        <v>930</v>
      </c>
      <c r="X312" s="94"/>
      <c r="Y312" s="94"/>
      <c r="Z312" s="94"/>
      <c r="AA312" s="94"/>
      <c r="AB312" s="94"/>
      <c r="AC312" s="10"/>
      <c r="AD312" s="10"/>
    </row>
    <row r="313" spans="1:30" ht="15">
      <c r="A313" s="451"/>
      <c r="B313" s="472"/>
      <c r="C313" s="486" t="s">
        <v>737</v>
      </c>
      <c r="D313" s="486" t="s">
        <v>177</v>
      </c>
      <c r="E313" s="515" t="s">
        <v>738</v>
      </c>
      <c r="F313" s="547"/>
      <c r="G313" s="595"/>
      <c r="H313" s="480"/>
      <c r="I313" s="455" t="s">
        <v>180</v>
      </c>
      <c r="J313" s="479"/>
      <c r="K313" s="481"/>
      <c r="L313" s="481"/>
      <c r="M313" s="481"/>
      <c r="N313" s="481"/>
      <c r="O313" s="481"/>
      <c r="P313" s="481"/>
      <c r="Q313" s="481"/>
      <c r="R313" s="461"/>
      <c r="S313" s="461">
        <v>142</v>
      </c>
      <c r="T313" s="461"/>
      <c r="U313" s="456">
        <v>1</v>
      </c>
      <c r="V313" s="457">
        <f t="shared" si="13"/>
        <v>142</v>
      </c>
      <c r="W313" s="10" t="s">
        <v>930</v>
      </c>
      <c r="X313" s="94"/>
      <c r="Y313" s="94"/>
      <c r="Z313" s="94"/>
      <c r="AA313" s="94"/>
      <c r="AB313" s="94"/>
      <c r="AC313" s="10"/>
      <c r="AD313" s="10"/>
    </row>
    <row r="314" spans="1:30" ht="15">
      <c r="A314" s="451"/>
      <c r="B314" s="469"/>
      <c r="C314" s="477" t="s">
        <v>799</v>
      </c>
      <c r="D314" s="477" t="s">
        <v>20</v>
      </c>
      <c r="E314" s="411" t="s">
        <v>342</v>
      </c>
      <c r="F314" s="99"/>
      <c r="G314" s="593"/>
      <c r="H314" s="470"/>
      <c r="I314" s="455" t="s">
        <v>180</v>
      </c>
      <c r="J314" s="469"/>
      <c r="K314" s="137"/>
      <c r="L314" s="137"/>
      <c r="M314" s="137"/>
      <c r="N314" s="137"/>
      <c r="O314" s="137"/>
      <c r="P314" s="137"/>
      <c r="Q314" s="137"/>
      <c r="R314" s="137"/>
      <c r="S314" s="137">
        <v>60</v>
      </c>
      <c r="T314" s="137">
        <v>77</v>
      </c>
      <c r="U314" s="456">
        <v>2</v>
      </c>
      <c r="V314" s="457">
        <f t="shared" si="13"/>
        <v>137</v>
      </c>
      <c r="W314" s="10" t="s">
        <v>930</v>
      </c>
      <c r="X314" s="94"/>
      <c r="Y314" s="94"/>
      <c r="Z314" s="94"/>
      <c r="AA314" s="94"/>
      <c r="AB314" s="94"/>
      <c r="AC314" s="10"/>
      <c r="AD314" s="10"/>
    </row>
    <row r="315" spans="1:30" ht="15">
      <c r="A315" s="451"/>
      <c r="B315" s="58"/>
      <c r="C315" s="458" t="s">
        <v>61</v>
      </c>
      <c r="D315" s="458" t="s">
        <v>220</v>
      </c>
      <c r="E315" s="518" t="str">
        <f>IF(B316="","",LOOKUP(B316,[1]ISCRIZIONI!$A$3:$E$1002))</f>
        <v/>
      </c>
      <c r="F315" s="574">
        <v>1980</v>
      </c>
      <c r="G315" s="583"/>
      <c r="H315" s="459"/>
      <c r="I315" s="455" t="s">
        <v>180</v>
      </c>
      <c r="J315" s="57"/>
      <c r="K315" s="138"/>
      <c r="L315" s="138">
        <v>1</v>
      </c>
      <c r="M315" s="138">
        <v>48</v>
      </c>
      <c r="N315" s="138"/>
      <c r="O315" s="138"/>
      <c r="P315" s="138"/>
      <c r="Q315" s="138"/>
      <c r="R315" s="138"/>
      <c r="S315" s="138">
        <v>88</v>
      </c>
      <c r="T315" s="138"/>
      <c r="U315" s="456">
        <v>3</v>
      </c>
      <c r="V315" s="457">
        <f t="shared" si="13"/>
        <v>137</v>
      </c>
      <c r="W315" s="10" t="s">
        <v>930</v>
      </c>
      <c r="X315" s="94"/>
      <c r="Y315" s="94"/>
      <c r="Z315" s="94"/>
      <c r="AA315" s="94"/>
      <c r="AB315" s="94"/>
      <c r="AC315" s="10"/>
      <c r="AD315" s="10"/>
    </row>
    <row r="316" spans="1:30" ht="15">
      <c r="A316" s="451"/>
      <c r="B316" s="472"/>
      <c r="C316" s="486" t="s">
        <v>741</v>
      </c>
      <c r="D316" s="486" t="s">
        <v>63</v>
      </c>
      <c r="E316" s="512" t="s">
        <v>732</v>
      </c>
      <c r="F316" s="511"/>
      <c r="G316" s="594"/>
      <c r="H316" s="473"/>
      <c r="I316" s="455" t="s">
        <v>180</v>
      </c>
      <c r="J316" s="472"/>
      <c r="K316" s="461"/>
      <c r="L316" s="461"/>
      <c r="M316" s="461"/>
      <c r="N316" s="461"/>
      <c r="O316" s="461"/>
      <c r="P316" s="461"/>
      <c r="Q316" s="461"/>
      <c r="R316" s="461"/>
      <c r="S316" s="461">
        <v>136</v>
      </c>
      <c r="T316" s="461"/>
      <c r="U316" s="456">
        <v>1</v>
      </c>
      <c r="V316" s="457">
        <f t="shared" si="13"/>
        <v>136</v>
      </c>
      <c r="W316" s="10" t="s">
        <v>930</v>
      </c>
      <c r="X316" s="94"/>
      <c r="Y316" s="94"/>
      <c r="Z316" s="94"/>
      <c r="AA316" s="94"/>
      <c r="AB316" s="94"/>
      <c r="AC316" s="10"/>
      <c r="AD316" s="10"/>
    </row>
    <row r="317" spans="1:30" ht="15">
      <c r="A317" s="451"/>
      <c r="B317" s="17"/>
      <c r="C317" s="458" t="s">
        <v>633</v>
      </c>
      <c r="D317" s="458" t="s">
        <v>87</v>
      </c>
      <c r="E317" s="399" t="s">
        <v>283</v>
      </c>
      <c r="F317" s="574">
        <v>1947</v>
      </c>
      <c r="G317" s="583"/>
      <c r="H317" s="459"/>
      <c r="I317" s="455" t="s">
        <v>180</v>
      </c>
      <c r="J317" s="452"/>
      <c r="K317" s="138"/>
      <c r="L317" s="138"/>
      <c r="M317" s="138">
        <v>26</v>
      </c>
      <c r="N317" s="138"/>
      <c r="O317" s="138"/>
      <c r="P317" s="138"/>
      <c r="Q317" s="138"/>
      <c r="R317" s="138"/>
      <c r="S317" s="137">
        <v>50</v>
      </c>
      <c r="T317" s="138">
        <v>58</v>
      </c>
      <c r="U317" s="456">
        <v>3</v>
      </c>
      <c r="V317" s="457">
        <f t="shared" si="13"/>
        <v>134</v>
      </c>
      <c r="W317" s="10" t="s">
        <v>930</v>
      </c>
      <c r="X317" s="94"/>
      <c r="Y317" s="94"/>
      <c r="Z317" s="94"/>
      <c r="AA317" s="94"/>
      <c r="AB317" s="94"/>
      <c r="AC317" s="10"/>
      <c r="AD317" s="10"/>
    </row>
    <row r="318" spans="1:30" ht="15">
      <c r="A318" s="451"/>
      <c r="B318" s="467"/>
      <c r="C318" s="484" t="s">
        <v>560</v>
      </c>
      <c r="D318" s="484" t="s">
        <v>561</v>
      </c>
      <c r="E318" s="402" t="s">
        <v>555</v>
      </c>
      <c r="F318" s="128">
        <v>1951</v>
      </c>
      <c r="G318" s="591" t="s">
        <v>179</v>
      </c>
      <c r="H318" s="459"/>
      <c r="I318" s="455" t="s">
        <v>180</v>
      </c>
      <c r="J318" s="57"/>
      <c r="K318" s="138"/>
      <c r="L318" s="138"/>
      <c r="M318" s="138"/>
      <c r="N318" s="138"/>
      <c r="O318" s="138"/>
      <c r="P318" s="138">
        <v>38</v>
      </c>
      <c r="Q318" s="138"/>
      <c r="R318" s="138"/>
      <c r="S318" s="461">
        <v>94</v>
      </c>
      <c r="T318" s="138"/>
      <c r="U318" s="456">
        <v>2</v>
      </c>
      <c r="V318" s="457">
        <f t="shared" si="13"/>
        <v>132</v>
      </c>
      <c r="W318" s="10" t="s">
        <v>930</v>
      </c>
      <c r="X318" s="94"/>
      <c r="Y318" s="94"/>
      <c r="Z318" s="94"/>
      <c r="AA318" s="94"/>
      <c r="AB318" s="94"/>
      <c r="AC318" s="10"/>
      <c r="AD318" s="10"/>
    </row>
    <row r="319" spans="1:30" ht="15">
      <c r="A319" s="451"/>
      <c r="B319" s="472"/>
      <c r="C319" s="486" t="s">
        <v>743</v>
      </c>
      <c r="D319" s="486" t="s">
        <v>312</v>
      </c>
      <c r="E319" s="515" t="s">
        <v>732</v>
      </c>
      <c r="F319" s="547"/>
      <c r="G319" s="595"/>
      <c r="H319" s="480"/>
      <c r="I319" s="455" t="s">
        <v>180</v>
      </c>
      <c r="J319" s="479"/>
      <c r="K319" s="481"/>
      <c r="L319" s="481"/>
      <c r="M319" s="481"/>
      <c r="N319" s="481"/>
      <c r="O319" s="481"/>
      <c r="P319" s="481"/>
      <c r="Q319" s="481"/>
      <c r="R319" s="461"/>
      <c r="S319" s="461">
        <v>128</v>
      </c>
      <c r="T319" s="461"/>
      <c r="U319" s="456">
        <v>1</v>
      </c>
      <c r="V319" s="457">
        <f t="shared" si="13"/>
        <v>128</v>
      </c>
      <c r="W319" s="10" t="s">
        <v>930</v>
      </c>
      <c r="X319" s="94"/>
      <c r="Y319" s="94"/>
      <c r="Z319" s="94"/>
      <c r="AA319" s="94"/>
      <c r="AB319" s="94"/>
      <c r="AC319" s="10"/>
      <c r="AD319" s="10"/>
    </row>
    <row r="320" spans="1:30" ht="15">
      <c r="A320" s="451"/>
      <c r="B320" s="472"/>
      <c r="C320" s="507" t="s">
        <v>744</v>
      </c>
      <c r="D320" s="507" t="s">
        <v>110</v>
      </c>
      <c r="E320" s="512" t="s">
        <v>845</v>
      </c>
      <c r="F320" s="511"/>
      <c r="G320" s="594"/>
      <c r="H320" s="473"/>
      <c r="I320" s="455" t="s">
        <v>180</v>
      </c>
      <c r="J320" s="472"/>
      <c r="K320" s="461"/>
      <c r="L320" s="461"/>
      <c r="M320" s="461"/>
      <c r="N320" s="461"/>
      <c r="O320" s="461"/>
      <c r="P320" s="461"/>
      <c r="Q320" s="461"/>
      <c r="R320" s="461"/>
      <c r="S320" s="461">
        <v>127</v>
      </c>
      <c r="T320" s="461"/>
      <c r="U320" s="456">
        <v>1</v>
      </c>
      <c r="V320" s="457">
        <f t="shared" si="13"/>
        <v>127</v>
      </c>
      <c r="W320" s="10" t="s">
        <v>930</v>
      </c>
      <c r="X320" s="94"/>
      <c r="Y320" s="94"/>
      <c r="Z320" s="94"/>
      <c r="AA320" s="94"/>
      <c r="AB320" s="94"/>
      <c r="AC320" s="10"/>
      <c r="AD320" s="10"/>
    </row>
    <row r="321" spans="1:30" ht="15">
      <c r="A321" s="451"/>
      <c r="B321" s="17"/>
      <c r="C321" s="458" t="s">
        <v>86</v>
      </c>
      <c r="D321" s="458" t="s">
        <v>87</v>
      </c>
      <c r="E321" s="399" t="s">
        <v>88</v>
      </c>
      <c r="F321" s="574">
        <v>1983</v>
      </c>
      <c r="G321" s="583"/>
      <c r="H321" s="454"/>
      <c r="I321" s="455" t="s">
        <v>180</v>
      </c>
      <c r="J321" s="452"/>
      <c r="K321" s="138">
        <v>66</v>
      </c>
      <c r="L321" s="138">
        <v>59</v>
      </c>
      <c r="M321" s="138"/>
      <c r="N321" s="138"/>
      <c r="O321" s="138"/>
      <c r="P321" s="138"/>
      <c r="Q321" s="138"/>
      <c r="R321" s="138"/>
      <c r="S321" s="138"/>
      <c r="T321" s="138"/>
      <c r="U321" s="456">
        <v>2</v>
      </c>
      <c r="V321" s="457">
        <f t="shared" si="13"/>
        <v>125</v>
      </c>
      <c r="W321" s="10" t="s">
        <v>930</v>
      </c>
      <c r="X321" s="94"/>
      <c r="Y321" s="94"/>
      <c r="Z321" s="94"/>
      <c r="AA321" s="94"/>
      <c r="AB321" s="94"/>
      <c r="AC321" s="10"/>
      <c r="AD321" s="10"/>
    </row>
    <row r="322" spans="1:30" ht="15">
      <c r="A322" s="451"/>
      <c r="B322" s="472"/>
      <c r="C322" s="486" t="s">
        <v>747</v>
      </c>
      <c r="D322" s="486" t="s">
        <v>110</v>
      </c>
      <c r="E322" s="515" t="s">
        <v>748</v>
      </c>
      <c r="F322" s="547"/>
      <c r="G322" s="595"/>
      <c r="H322" s="480"/>
      <c r="I322" s="455" t="s">
        <v>180</v>
      </c>
      <c r="J322" s="479"/>
      <c r="K322" s="481"/>
      <c r="L322" s="481"/>
      <c r="M322" s="481"/>
      <c r="N322" s="481"/>
      <c r="O322" s="481"/>
      <c r="P322" s="481"/>
      <c r="Q322" s="481"/>
      <c r="R322" s="461"/>
      <c r="S322" s="461">
        <v>124</v>
      </c>
      <c r="T322" s="461"/>
      <c r="U322" s="456">
        <v>1</v>
      </c>
      <c r="V322" s="457">
        <f t="shared" ref="V322:V385" si="16">K322+L322+M322+N322+O322+P322+Q322+R322+S322+T322</f>
        <v>124</v>
      </c>
      <c r="W322" s="10" t="s">
        <v>930</v>
      </c>
      <c r="X322" s="94"/>
      <c r="Y322" s="94"/>
      <c r="Z322" s="94"/>
      <c r="AA322" s="94"/>
      <c r="AB322" s="94"/>
      <c r="AC322" s="10"/>
      <c r="AD322" s="10"/>
    </row>
    <row r="323" spans="1:30" ht="15">
      <c r="A323" s="451"/>
      <c r="B323" s="472"/>
      <c r="C323" s="486" t="s">
        <v>79</v>
      </c>
      <c r="D323" s="486" t="s">
        <v>553</v>
      </c>
      <c r="E323" s="512" t="s">
        <v>846</v>
      </c>
      <c r="F323" s="511"/>
      <c r="G323" s="594"/>
      <c r="H323" s="473"/>
      <c r="I323" s="455" t="s">
        <v>180</v>
      </c>
      <c r="J323" s="472"/>
      <c r="K323" s="461"/>
      <c r="L323" s="461"/>
      <c r="M323" s="461"/>
      <c r="N323" s="461"/>
      <c r="O323" s="461"/>
      <c r="P323" s="461"/>
      <c r="Q323" s="461"/>
      <c r="R323" s="461"/>
      <c r="S323" s="461">
        <v>123</v>
      </c>
      <c r="T323" s="461"/>
      <c r="U323" s="456">
        <v>1</v>
      </c>
      <c r="V323" s="457">
        <f t="shared" si="16"/>
        <v>123</v>
      </c>
      <c r="W323" s="10" t="s">
        <v>930</v>
      </c>
      <c r="X323" s="94"/>
      <c r="Y323" s="94"/>
      <c r="Z323" s="94"/>
      <c r="AA323" s="94"/>
      <c r="AB323" s="94"/>
      <c r="AC323" s="10"/>
      <c r="AD323" s="10"/>
    </row>
    <row r="324" spans="1:30" ht="15">
      <c r="A324" s="476"/>
      <c r="B324" s="469"/>
      <c r="C324" s="477" t="s">
        <v>1039</v>
      </c>
      <c r="D324" s="477" t="s">
        <v>1040</v>
      </c>
      <c r="E324" s="411" t="s">
        <v>68</v>
      </c>
      <c r="F324" s="99" t="s">
        <v>429</v>
      </c>
      <c r="G324" s="593"/>
      <c r="H324" s="470"/>
      <c r="I324" s="478" t="s">
        <v>180</v>
      </c>
      <c r="J324" s="469"/>
      <c r="K324" s="137"/>
      <c r="L324" s="137"/>
      <c r="M324" s="137"/>
      <c r="N324" s="137"/>
      <c r="O324" s="137"/>
      <c r="P324" s="137"/>
      <c r="Q324" s="137"/>
      <c r="R324" s="137"/>
      <c r="S324" s="137"/>
      <c r="T324" s="137" t="s">
        <v>1041</v>
      </c>
      <c r="U324" s="456">
        <v>1</v>
      </c>
      <c r="V324" s="457">
        <f t="shared" si="16"/>
        <v>122</v>
      </c>
      <c r="W324" s="10" t="s">
        <v>930</v>
      </c>
      <c r="X324" s="94"/>
      <c r="Y324" s="94"/>
      <c r="Z324" s="94"/>
      <c r="AA324" s="94"/>
      <c r="AB324" s="94"/>
      <c r="AC324" s="10"/>
      <c r="AD324" s="10"/>
    </row>
    <row r="325" spans="1:30" ht="15">
      <c r="A325" s="451"/>
      <c r="B325" s="472"/>
      <c r="C325" s="486" t="s">
        <v>692</v>
      </c>
      <c r="D325" s="486" t="s">
        <v>353</v>
      </c>
      <c r="E325" s="512" t="s">
        <v>157</v>
      </c>
      <c r="F325" s="511" t="s">
        <v>466</v>
      </c>
      <c r="G325" s="594" t="s">
        <v>179</v>
      </c>
      <c r="H325" s="473"/>
      <c r="I325" s="455" t="s">
        <v>180</v>
      </c>
      <c r="J325" s="472"/>
      <c r="K325" s="461"/>
      <c r="L325" s="461"/>
      <c r="M325" s="461"/>
      <c r="N325" s="461"/>
      <c r="O325" s="461"/>
      <c r="P325" s="461"/>
      <c r="Q325" s="461"/>
      <c r="R325" s="461" t="s">
        <v>693</v>
      </c>
      <c r="S325" s="461"/>
      <c r="T325" s="461" t="s">
        <v>1025</v>
      </c>
      <c r="U325" s="456">
        <v>2</v>
      </c>
      <c r="V325" s="457">
        <f t="shared" si="16"/>
        <v>122</v>
      </c>
      <c r="W325" s="10" t="s">
        <v>930</v>
      </c>
      <c r="X325" s="94"/>
      <c r="Y325" s="94"/>
      <c r="Z325" s="94"/>
      <c r="AA325" s="94"/>
      <c r="AB325" s="94"/>
      <c r="AC325" s="10"/>
      <c r="AD325" s="10"/>
    </row>
    <row r="326" spans="1:30" ht="15">
      <c r="A326" s="451"/>
      <c r="B326" s="469"/>
      <c r="C326" s="477" t="s">
        <v>801</v>
      </c>
      <c r="D326" s="477" t="s">
        <v>802</v>
      </c>
      <c r="E326" s="411" t="s">
        <v>586</v>
      </c>
      <c r="F326" s="99"/>
      <c r="G326" s="593"/>
      <c r="H326" s="470"/>
      <c r="I326" s="455" t="s">
        <v>180</v>
      </c>
      <c r="J326" s="469"/>
      <c r="K326" s="137"/>
      <c r="L326" s="137"/>
      <c r="M326" s="137"/>
      <c r="N326" s="137"/>
      <c r="O326" s="137"/>
      <c r="P326" s="137"/>
      <c r="Q326" s="137"/>
      <c r="R326" s="137"/>
      <c r="S326" s="137">
        <v>56</v>
      </c>
      <c r="T326" s="137">
        <v>66</v>
      </c>
      <c r="U326" s="456">
        <v>2</v>
      </c>
      <c r="V326" s="457">
        <f t="shared" si="16"/>
        <v>122</v>
      </c>
      <c r="W326" s="10" t="s">
        <v>930</v>
      </c>
      <c r="X326" s="94"/>
      <c r="Y326" s="94"/>
      <c r="Z326" s="94"/>
      <c r="AA326" s="94"/>
      <c r="AB326" s="94"/>
      <c r="AC326" s="10"/>
      <c r="AD326" s="10"/>
    </row>
    <row r="327" spans="1:30" ht="15">
      <c r="A327" s="451"/>
      <c r="B327" s="452"/>
      <c r="C327" s="453" t="s">
        <v>0</v>
      </c>
      <c r="D327" s="453" t="s">
        <v>1</v>
      </c>
      <c r="E327" s="380" t="s">
        <v>214</v>
      </c>
      <c r="F327" s="573">
        <v>1984</v>
      </c>
      <c r="G327" s="590"/>
      <c r="H327" s="454"/>
      <c r="I327" s="455" t="s">
        <v>180</v>
      </c>
      <c r="J327" s="452"/>
      <c r="K327" s="138">
        <v>69</v>
      </c>
      <c r="L327" s="138">
        <v>49</v>
      </c>
      <c r="M327" s="138"/>
      <c r="N327" s="138"/>
      <c r="O327" s="138"/>
      <c r="P327" s="138"/>
      <c r="Q327" s="138"/>
      <c r="R327" s="138"/>
      <c r="S327" s="138"/>
      <c r="T327" s="138"/>
      <c r="U327" s="456">
        <v>2</v>
      </c>
      <c r="V327" s="457">
        <f t="shared" si="16"/>
        <v>118</v>
      </c>
      <c r="W327" s="10" t="s">
        <v>930</v>
      </c>
      <c r="X327" s="94"/>
      <c r="Y327" s="94"/>
      <c r="Z327" s="94"/>
      <c r="AA327" s="94"/>
      <c r="AB327" s="94"/>
      <c r="AC327" s="10"/>
      <c r="AD327" s="10"/>
    </row>
    <row r="328" spans="1:30" ht="15">
      <c r="A328" s="451"/>
      <c r="B328" s="58"/>
      <c r="C328" s="458" t="s">
        <v>330</v>
      </c>
      <c r="D328" s="458" t="s">
        <v>331</v>
      </c>
      <c r="E328" s="399" t="s">
        <v>332</v>
      </c>
      <c r="F328" s="574">
        <v>1977</v>
      </c>
      <c r="G328" s="583" t="s">
        <v>179</v>
      </c>
      <c r="H328" s="459"/>
      <c r="I328" s="455" t="s">
        <v>180</v>
      </c>
      <c r="J328" s="57"/>
      <c r="K328" s="138"/>
      <c r="L328" s="138">
        <v>55</v>
      </c>
      <c r="M328" s="138"/>
      <c r="N328" s="138"/>
      <c r="O328" s="138"/>
      <c r="P328" s="138">
        <v>62</v>
      </c>
      <c r="Q328" s="138"/>
      <c r="R328" s="138"/>
      <c r="S328" s="138"/>
      <c r="T328" s="138"/>
      <c r="U328" s="456">
        <v>2</v>
      </c>
      <c r="V328" s="457">
        <f t="shared" si="16"/>
        <v>117</v>
      </c>
      <c r="W328" s="10" t="s">
        <v>930</v>
      </c>
      <c r="X328" s="94"/>
      <c r="Y328" s="94"/>
      <c r="Z328" s="94"/>
      <c r="AA328" s="94"/>
      <c r="AB328" s="94"/>
      <c r="AC328" s="10"/>
      <c r="AD328" s="10"/>
    </row>
    <row r="329" spans="1:30" ht="15">
      <c r="A329" s="451"/>
      <c r="B329" s="452"/>
      <c r="C329" s="453" t="s">
        <v>124</v>
      </c>
      <c r="D329" s="453" t="s">
        <v>188</v>
      </c>
      <c r="E329" s="380" t="s">
        <v>214</v>
      </c>
      <c r="F329" s="573">
        <v>1971</v>
      </c>
      <c r="G329" s="590"/>
      <c r="H329" s="459"/>
      <c r="I329" s="455" t="s">
        <v>180</v>
      </c>
      <c r="J329" s="452"/>
      <c r="K329" s="138">
        <v>34</v>
      </c>
      <c r="L329" s="138">
        <v>44</v>
      </c>
      <c r="M329" s="138">
        <v>39</v>
      </c>
      <c r="N329" s="138"/>
      <c r="O329" s="138"/>
      <c r="P329" s="138"/>
      <c r="Q329" s="138"/>
      <c r="R329" s="138"/>
      <c r="S329" s="138"/>
      <c r="T329" s="138"/>
      <c r="U329" s="456">
        <v>3</v>
      </c>
      <c r="V329" s="457">
        <f t="shared" si="16"/>
        <v>117</v>
      </c>
      <c r="W329" s="10" t="s">
        <v>930</v>
      </c>
      <c r="X329" s="94"/>
      <c r="Y329" s="94"/>
      <c r="Z329" s="94"/>
      <c r="AA329" s="94"/>
      <c r="AB329" s="94"/>
      <c r="AC329" s="10"/>
      <c r="AD329" s="10"/>
    </row>
    <row r="330" spans="1:30" ht="15">
      <c r="A330" s="451"/>
      <c r="B330" s="472"/>
      <c r="C330" s="486" t="s">
        <v>751</v>
      </c>
      <c r="D330" s="486" t="s">
        <v>752</v>
      </c>
      <c r="E330" s="512" t="s">
        <v>732</v>
      </c>
      <c r="F330" s="511"/>
      <c r="G330" s="594"/>
      <c r="H330" s="473"/>
      <c r="I330" s="455" t="s">
        <v>180</v>
      </c>
      <c r="J330" s="472"/>
      <c r="K330" s="461"/>
      <c r="L330" s="461"/>
      <c r="M330" s="461"/>
      <c r="N330" s="461"/>
      <c r="O330" s="461"/>
      <c r="P330" s="461"/>
      <c r="Q330" s="461"/>
      <c r="R330" s="461"/>
      <c r="S330" s="461">
        <v>115</v>
      </c>
      <c r="T330" s="461"/>
      <c r="U330" s="456">
        <v>1</v>
      </c>
      <c r="V330" s="457">
        <f t="shared" si="16"/>
        <v>115</v>
      </c>
      <c r="W330" s="10" t="s">
        <v>930</v>
      </c>
      <c r="X330" s="94"/>
      <c r="Y330" s="94"/>
      <c r="Z330" s="94"/>
      <c r="AA330" s="94"/>
      <c r="AB330" s="94"/>
      <c r="AC330" s="10"/>
      <c r="AD330" s="10"/>
    </row>
    <row r="331" spans="1:30" ht="15">
      <c r="A331" s="451"/>
      <c r="B331" s="472"/>
      <c r="C331" s="486" t="s">
        <v>753</v>
      </c>
      <c r="D331" s="486" t="s">
        <v>202</v>
      </c>
      <c r="E331" s="515" t="s">
        <v>132</v>
      </c>
      <c r="F331" s="547"/>
      <c r="G331" s="595"/>
      <c r="H331" s="480"/>
      <c r="I331" s="455" t="s">
        <v>180</v>
      </c>
      <c r="J331" s="479"/>
      <c r="K331" s="481"/>
      <c r="L331" s="481"/>
      <c r="M331" s="481"/>
      <c r="N331" s="481"/>
      <c r="O331" s="481"/>
      <c r="P331" s="481"/>
      <c r="Q331" s="481"/>
      <c r="R331" s="461"/>
      <c r="S331" s="461">
        <v>114</v>
      </c>
      <c r="T331" s="461"/>
      <c r="U331" s="456">
        <v>1</v>
      </c>
      <c r="V331" s="457">
        <f t="shared" si="16"/>
        <v>114</v>
      </c>
      <c r="W331" s="10" t="s">
        <v>930</v>
      </c>
      <c r="X331" s="94"/>
      <c r="Y331" s="94"/>
      <c r="Z331" s="94"/>
      <c r="AA331" s="94"/>
      <c r="AB331" s="94"/>
      <c r="AC331" s="10"/>
      <c r="AD331" s="10"/>
    </row>
    <row r="332" spans="1:30" ht="15">
      <c r="A332" s="451"/>
      <c r="B332" s="472"/>
      <c r="C332" s="486" t="s">
        <v>754</v>
      </c>
      <c r="D332" s="486" t="s">
        <v>237</v>
      </c>
      <c r="E332" s="512" t="s">
        <v>724</v>
      </c>
      <c r="F332" s="511"/>
      <c r="G332" s="594"/>
      <c r="H332" s="473"/>
      <c r="I332" s="455" t="s">
        <v>180</v>
      </c>
      <c r="J332" s="472"/>
      <c r="K332" s="461"/>
      <c r="L332" s="461"/>
      <c r="M332" s="461"/>
      <c r="N332" s="461"/>
      <c r="O332" s="461"/>
      <c r="P332" s="461"/>
      <c r="Q332" s="461"/>
      <c r="R332" s="461"/>
      <c r="S332" s="461">
        <v>113</v>
      </c>
      <c r="T332" s="461"/>
      <c r="U332" s="456">
        <v>1</v>
      </c>
      <c r="V332" s="457">
        <f t="shared" si="16"/>
        <v>113</v>
      </c>
      <c r="W332" s="10" t="s">
        <v>930</v>
      </c>
      <c r="X332" s="94"/>
      <c r="Y332" s="94"/>
      <c r="Z332" s="94"/>
      <c r="AA332" s="94"/>
      <c r="AB332" s="94"/>
      <c r="AC332" s="10"/>
      <c r="AD332" s="10"/>
    </row>
    <row r="333" spans="1:30" ht="15">
      <c r="A333" s="451"/>
      <c r="B333" s="472"/>
      <c r="C333" s="486" t="s">
        <v>755</v>
      </c>
      <c r="D333" s="486" t="s">
        <v>756</v>
      </c>
      <c r="E333" s="515" t="s">
        <v>714</v>
      </c>
      <c r="F333" s="547"/>
      <c r="G333" s="595"/>
      <c r="H333" s="480"/>
      <c r="I333" s="455" t="s">
        <v>180</v>
      </c>
      <c r="J333" s="479"/>
      <c r="K333" s="481"/>
      <c r="L333" s="481"/>
      <c r="M333" s="481"/>
      <c r="N333" s="481"/>
      <c r="O333" s="481"/>
      <c r="P333" s="481"/>
      <c r="Q333" s="481"/>
      <c r="R333" s="461"/>
      <c r="S333" s="461">
        <v>111</v>
      </c>
      <c r="T333" s="461"/>
      <c r="U333" s="456">
        <v>1</v>
      </c>
      <c r="V333" s="457">
        <f t="shared" si="16"/>
        <v>111</v>
      </c>
      <c r="W333" s="10" t="s">
        <v>930</v>
      </c>
      <c r="X333" s="94"/>
      <c r="Y333" s="94"/>
      <c r="Z333" s="94"/>
      <c r="AA333" s="94"/>
      <c r="AB333" s="94"/>
      <c r="AC333" s="10"/>
      <c r="AD333" s="10"/>
    </row>
    <row r="334" spans="1:30" ht="15">
      <c r="A334" s="451"/>
      <c r="B334" s="472"/>
      <c r="C334" s="486" t="s">
        <v>757</v>
      </c>
      <c r="D334" s="486" t="s">
        <v>758</v>
      </c>
      <c r="E334" s="512" t="s">
        <v>732</v>
      </c>
      <c r="F334" s="511"/>
      <c r="G334" s="594"/>
      <c r="H334" s="473"/>
      <c r="I334" s="455" t="s">
        <v>180</v>
      </c>
      <c r="J334" s="472"/>
      <c r="K334" s="461"/>
      <c r="L334" s="461"/>
      <c r="M334" s="461"/>
      <c r="N334" s="461"/>
      <c r="O334" s="461"/>
      <c r="P334" s="461"/>
      <c r="Q334" s="461"/>
      <c r="R334" s="461"/>
      <c r="S334" s="461">
        <v>106</v>
      </c>
      <c r="T334" s="461"/>
      <c r="U334" s="456">
        <v>1</v>
      </c>
      <c r="V334" s="457">
        <f t="shared" si="16"/>
        <v>106</v>
      </c>
      <c r="W334" s="10" t="s">
        <v>930</v>
      </c>
      <c r="X334" s="94"/>
      <c r="Y334" s="94"/>
      <c r="Z334" s="94"/>
      <c r="AA334" s="94"/>
      <c r="AB334" s="94"/>
      <c r="AC334" s="10"/>
      <c r="AD334" s="10"/>
    </row>
    <row r="335" spans="1:30" ht="15">
      <c r="A335" s="451"/>
      <c r="B335" s="58"/>
      <c r="C335" s="458" t="s">
        <v>329</v>
      </c>
      <c r="D335" s="458" t="s">
        <v>202</v>
      </c>
      <c r="E335" s="399" t="s">
        <v>113</v>
      </c>
      <c r="F335" s="574">
        <v>1960</v>
      </c>
      <c r="G335" s="583" t="s">
        <v>179</v>
      </c>
      <c r="H335" s="459"/>
      <c r="I335" s="455" t="s">
        <v>180</v>
      </c>
      <c r="J335" s="57"/>
      <c r="K335" s="138"/>
      <c r="L335" s="138">
        <v>56</v>
      </c>
      <c r="M335" s="138"/>
      <c r="N335" s="138"/>
      <c r="O335" s="138">
        <v>50</v>
      </c>
      <c r="P335" s="138"/>
      <c r="Q335" s="138"/>
      <c r="R335" s="138"/>
      <c r="S335" s="138"/>
      <c r="T335" s="138"/>
      <c r="U335" s="456">
        <v>2</v>
      </c>
      <c r="V335" s="457">
        <f t="shared" si="16"/>
        <v>106</v>
      </c>
      <c r="W335" s="10" t="s">
        <v>930</v>
      </c>
      <c r="X335" s="94"/>
      <c r="Y335" s="94"/>
      <c r="Z335" s="94"/>
      <c r="AA335" s="94"/>
      <c r="AB335" s="94"/>
      <c r="AC335" s="10"/>
      <c r="AD335" s="10"/>
    </row>
    <row r="336" spans="1:30" ht="15">
      <c r="A336" s="451"/>
      <c r="B336" s="472"/>
      <c r="C336" s="486" t="s">
        <v>759</v>
      </c>
      <c r="D336" s="486" t="s">
        <v>760</v>
      </c>
      <c r="E336" s="512" t="s">
        <v>761</v>
      </c>
      <c r="F336" s="511"/>
      <c r="G336" s="594"/>
      <c r="H336" s="473"/>
      <c r="I336" s="455" t="s">
        <v>180</v>
      </c>
      <c r="J336" s="472"/>
      <c r="K336" s="461"/>
      <c r="L336" s="461"/>
      <c r="M336" s="461"/>
      <c r="N336" s="461"/>
      <c r="O336" s="461"/>
      <c r="P336" s="461"/>
      <c r="Q336" s="461"/>
      <c r="R336" s="461"/>
      <c r="S336" s="461">
        <v>105</v>
      </c>
      <c r="T336" s="461"/>
      <c r="U336" s="456">
        <v>1</v>
      </c>
      <c r="V336" s="457">
        <f t="shared" si="16"/>
        <v>105</v>
      </c>
      <c r="W336" s="10" t="s">
        <v>930</v>
      </c>
      <c r="X336" s="94"/>
      <c r="Y336" s="94"/>
      <c r="Z336" s="94"/>
      <c r="AA336" s="94"/>
      <c r="AB336" s="94"/>
      <c r="AC336" s="10"/>
      <c r="AD336" s="10"/>
    </row>
    <row r="337" spans="1:30" ht="15">
      <c r="A337" s="451"/>
      <c r="B337" s="471"/>
      <c r="C337" s="398" t="s">
        <v>402</v>
      </c>
      <c r="D337" s="398" t="s">
        <v>220</v>
      </c>
      <c r="E337" s="380" t="s">
        <v>283</v>
      </c>
      <c r="F337" s="574">
        <v>1977</v>
      </c>
      <c r="G337" s="583" t="s">
        <v>179</v>
      </c>
      <c r="H337" s="454"/>
      <c r="I337" s="455" t="s">
        <v>180</v>
      </c>
      <c r="J337" s="102"/>
      <c r="K337" s="138"/>
      <c r="L337" s="138"/>
      <c r="M337" s="138"/>
      <c r="N337" s="138">
        <v>54</v>
      </c>
      <c r="O337" s="466"/>
      <c r="P337" s="466"/>
      <c r="Q337" s="138">
        <v>51</v>
      </c>
      <c r="R337" s="138"/>
      <c r="S337" s="138"/>
      <c r="T337" s="138"/>
      <c r="U337" s="456">
        <v>2</v>
      </c>
      <c r="V337" s="457">
        <f t="shared" si="16"/>
        <v>105</v>
      </c>
      <c r="W337" s="10" t="s">
        <v>930</v>
      </c>
      <c r="X337" s="94"/>
      <c r="Y337" s="94"/>
      <c r="Z337" s="94"/>
      <c r="AA337" s="94"/>
      <c r="AB337" s="94"/>
      <c r="AC337" s="10"/>
      <c r="AD337" s="10"/>
    </row>
    <row r="338" spans="1:30" ht="15">
      <c r="A338" s="451"/>
      <c r="B338" s="472"/>
      <c r="C338" s="486" t="s">
        <v>762</v>
      </c>
      <c r="D338" s="486" t="s">
        <v>137</v>
      </c>
      <c r="E338" s="515" t="s">
        <v>214</v>
      </c>
      <c r="F338" s="547"/>
      <c r="G338" s="595"/>
      <c r="H338" s="480"/>
      <c r="I338" s="455" t="s">
        <v>180</v>
      </c>
      <c r="J338" s="479"/>
      <c r="K338" s="481"/>
      <c r="L338" s="481"/>
      <c r="M338" s="481"/>
      <c r="N338" s="481"/>
      <c r="O338" s="481"/>
      <c r="P338" s="481"/>
      <c r="Q338" s="481"/>
      <c r="R338" s="461"/>
      <c r="S338" s="461">
        <v>104</v>
      </c>
      <c r="T338" s="461"/>
      <c r="U338" s="456">
        <v>1</v>
      </c>
      <c r="V338" s="457">
        <f t="shared" si="16"/>
        <v>104</v>
      </c>
      <c r="W338" s="10" t="s">
        <v>930</v>
      </c>
      <c r="X338" s="94"/>
      <c r="Y338" s="94"/>
      <c r="Z338" s="94"/>
      <c r="AA338" s="94"/>
      <c r="AB338" s="94"/>
      <c r="AC338" s="10"/>
      <c r="AD338" s="10"/>
    </row>
    <row r="339" spans="1:30" ht="15">
      <c r="A339" s="451"/>
      <c r="B339" s="471"/>
      <c r="C339" s="398" t="s">
        <v>404</v>
      </c>
      <c r="D339" s="398" t="s">
        <v>164</v>
      </c>
      <c r="E339" s="380" t="s">
        <v>344</v>
      </c>
      <c r="F339" s="574">
        <v>1966</v>
      </c>
      <c r="G339" s="233"/>
      <c r="H339" s="454"/>
      <c r="I339" s="455" t="s">
        <v>180</v>
      </c>
      <c r="J339" s="102"/>
      <c r="K339" s="138"/>
      <c r="L339" s="138"/>
      <c r="M339" s="138"/>
      <c r="N339" s="138">
        <v>52</v>
      </c>
      <c r="O339" s="466"/>
      <c r="P339" s="466"/>
      <c r="Q339" s="138">
        <v>52</v>
      </c>
      <c r="R339" s="138"/>
      <c r="S339" s="138"/>
      <c r="T339" s="138"/>
      <c r="U339" s="456">
        <v>2</v>
      </c>
      <c r="V339" s="457">
        <f t="shared" si="16"/>
        <v>104</v>
      </c>
      <c r="W339" s="10" t="s">
        <v>930</v>
      </c>
      <c r="X339" s="94"/>
      <c r="Y339" s="94"/>
      <c r="Z339" s="94"/>
      <c r="AA339" s="94"/>
      <c r="AB339" s="94"/>
      <c r="AC339" s="10"/>
      <c r="AD339" s="10"/>
    </row>
    <row r="340" spans="1:30" ht="15">
      <c r="A340" s="451"/>
      <c r="B340" s="472"/>
      <c r="C340" s="486" t="s">
        <v>763</v>
      </c>
      <c r="D340" s="486" t="s">
        <v>764</v>
      </c>
      <c r="E340" s="515" t="s">
        <v>214</v>
      </c>
      <c r="F340" s="547"/>
      <c r="G340" s="595"/>
      <c r="H340" s="480"/>
      <c r="I340" s="455" t="s">
        <v>180</v>
      </c>
      <c r="J340" s="479"/>
      <c r="K340" s="481"/>
      <c r="L340" s="481"/>
      <c r="M340" s="481"/>
      <c r="N340" s="481"/>
      <c r="O340" s="481"/>
      <c r="P340" s="481"/>
      <c r="Q340" s="481"/>
      <c r="R340" s="461"/>
      <c r="S340" s="461">
        <v>102</v>
      </c>
      <c r="T340" s="461"/>
      <c r="U340" s="456">
        <v>1</v>
      </c>
      <c r="V340" s="457">
        <f t="shared" si="16"/>
        <v>102</v>
      </c>
      <c r="W340" s="10" t="s">
        <v>930</v>
      </c>
      <c r="X340" s="94"/>
      <c r="Y340" s="94"/>
      <c r="Z340" s="94"/>
      <c r="AA340" s="94"/>
      <c r="AB340" s="94"/>
      <c r="AC340" s="10"/>
      <c r="AD340" s="10"/>
    </row>
    <row r="341" spans="1:30" ht="15">
      <c r="A341" s="451"/>
      <c r="B341" s="472"/>
      <c r="C341" s="486" t="s">
        <v>767</v>
      </c>
      <c r="D341" s="486" t="s">
        <v>121</v>
      </c>
      <c r="E341" s="515" t="s">
        <v>732</v>
      </c>
      <c r="F341" s="547"/>
      <c r="G341" s="595"/>
      <c r="H341" s="480"/>
      <c r="I341" s="455" t="s">
        <v>180</v>
      </c>
      <c r="J341" s="479"/>
      <c r="K341" s="481"/>
      <c r="L341" s="481"/>
      <c r="M341" s="481"/>
      <c r="N341" s="481"/>
      <c r="O341" s="481"/>
      <c r="P341" s="481"/>
      <c r="Q341" s="481"/>
      <c r="R341" s="461"/>
      <c r="S341" s="461">
        <v>98</v>
      </c>
      <c r="T341" s="461"/>
      <c r="U341" s="456">
        <v>1</v>
      </c>
      <c r="V341" s="457">
        <f t="shared" si="16"/>
        <v>98</v>
      </c>
      <c r="W341" s="10" t="s">
        <v>930</v>
      </c>
      <c r="X341" s="94"/>
      <c r="Y341" s="94"/>
      <c r="Z341" s="94"/>
      <c r="AA341" s="94"/>
      <c r="AB341" s="94"/>
      <c r="AC341" s="10"/>
      <c r="AD341" s="10"/>
    </row>
    <row r="342" spans="1:30" ht="15">
      <c r="A342" s="451"/>
      <c r="B342" s="472"/>
      <c r="C342" s="486" t="s">
        <v>408</v>
      </c>
      <c r="D342" s="486" t="s">
        <v>768</v>
      </c>
      <c r="E342" s="515" t="s">
        <v>769</v>
      </c>
      <c r="F342" s="547"/>
      <c r="G342" s="595"/>
      <c r="H342" s="480"/>
      <c r="I342" s="455" t="s">
        <v>180</v>
      </c>
      <c r="J342" s="479"/>
      <c r="K342" s="481"/>
      <c r="L342" s="481"/>
      <c r="M342" s="481"/>
      <c r="N342" s="481"/>
      <c r="O342" s="481"/>
      <c r="P342" s="481"/>
      <c r="Q342" s="481"/>
      <c r="R342" s="461"/>
      <c r="S342" s="461">
        <v>97</v>
      </c>
      <c r="T342" s="461"/>
      <c r="U342" s="456">
        <v>1</v>
      </c>
      <c r="V342" s="457">
        <f t="shared" si="16"/>
        <v>97</v>
      </c>
      <c r="W342" s="10" t="s">
        <v>930</v>
      </c>
      <c r="X342" s="94"/>
      <c r="Y342" s="94"/>
      <c r="Z342" s="94"/>
      <c r="AA342" s="94"/>
      <c r="AB342" s="94"/>
      <c r="AC342" s="10"/>
      <c r="AD342" s="10"/>
    </row>
    <row r="343" spans="1:30" ht="15">
      <c r="A343" s="451"/>
      <c r="B343" s="471"/>
      <c r="C343" s="398" t="s">
        <v>409</v>
      </c>
      <c r="D343" s="398" t="s">
        <v>110</v>
      </c>
      <c r="E343" s="380" t="s">
        <v>109</v>
      </c>
      <c r="F343" s="549">
        <v>1971</v>
      </c>
      <c r="G343" s="233" t="s">
        <v>179</v>
      </c>
      <c r="H343" s="454"/>
      <c r="I343" s="455" t="s">
        <v>180</v>
      </c>
      <c r="J343" s="102"/>
      <c r="K343" s="138"/>
      <c r="L343" s="138"/>
      <c r="M343" s="138"/>
      <c r="N343" s="138">
        <v>33</v>
      </c>
      <c r="O343" s="466"/>
      <c r="P343" s="466"/>
      <c r="Q343" s="466"/>
      <c r="R343" s="466"/>
      <c r="S343" s="466"/>
      <c r="T343" s="466">
        <v>64</v>
      </c>
      <c r="U343" s="456">
        <v>2</v>
      </c>
      <c r="V343" s="457">
        <f t="shared" si="16"/>
        <v>97</v>
      </c>
      <c r="W343" s="10" t="s">
        <v>930</v>
      </c>
      <c r="X343" s="94"/>
      <c r="Y343" s="94"/>
      <c r="Z343" s="94"/>
      <c r="AA343" s="94"/>
      <c r="AB343" s="94"/>
      <c r="AC343" s="10"/>
      <c r="AD343" s="10"/>
    </row>
    <row r="344" spans="1:30" ht="15">
      <c r="A344" s="451"/>
      <c r="B344" s="472"/>
      <c r="C344" s="486" t="s">
        <v>745</v>
      </c>
      <c r="D344" s="486" t="s">
        <v>770</v>
      </c>
      <c r="E344" s="512" t="s">
        <v>555</v>
      </c>
      <c r="F344" s="511"/>
      <c r="G344" s="594"/>
      <c r="H344" s="473"/>
      <c r="I344" s="455" t="s">
        <v>180</v>
      </c>
      <c r="J344" s="472"/>
      <c r="K344" s="461"/>
      <c r="L344" s="461"/>
      <c r="M344" s="461"/>
      <c r="N344" s="461"/>
      <c r="O344" s="461"/>
      <c r="P344" s="461"/>
      <c r="Q344" s="461"/>
      <c r="R344" s="461"/>
      <c r="S344" s="461">
        <v>96</v>
      </c>
      <c r="T344" s="461"/>
      <c r="U344" s="456">
        <v>1</v>
      </c>
      <c r="V344" s="457">
        <f t="shared" si="16"/>
        <v>96</v>
      </c>
      <c r="W344" s="10" t="s">
        <v>930</v>
      </c>
      <c r="X344" s="94"/>
      <c r="Y344" s="94"/>
      <c r="Z344" s="94"/>
      <c r="AA344" s="94"/>
      <c r="AB344" s="94"/>
      <c r="AC344" s="10"/>
      <c r="AD344" s="10"/>
    </row>
    <row r="345" spans="1:30" ht="15">
      <c r="A345" s="451"/>
      <c r="B345" s="472"/>
      <c r="C345" s="486" t="s">
        <v>771</v>
      </c>
      <c r="D345" s="486" t="s">
        <v>772</v>
      </c>
      <c r="E345" s="512" t="s">
        <v>732</v>
      </c>
      <c r="F345" s="511"/>
      <c r="G345" s="594"/>
      <c r="H345" s="473"/>
      <c r="I345" s="455" t="s">
        <v>180</v>
      </c>
      <c r="J345" s="472"/>
      <c r="K345" s="461"/>
      <c r="L345" s="461"/>
      <c r="M345" s="461"/>
      <c r="N345" s="461"/>
      <c r="O345" s="461"/>
      <c r="P345" s="461"/>
      <c r="Q345" s="461"/>
      <c r="R345" s="461"/>
      <c r="S345" s="461">
        <v>95</v>
      </c>
      <c r="T345" s="461"/>
      <c r="U345" s="456">
        <v>1</v>
      </c>
      <c r="V345" s="457">
        <f t="shared" si="16"/>
        <v>95</v>
      </c>
      <c r="W345" s="10" t="s">
        <v>930</v>
      </c>
      <c r="X345" s="94"/>
      <c r="Y345" s="94"/>
      <c r="Z345" s="94"/>
      <c r="AA345" s="94"/>
      <c r="AB345" s="94"/>
      <c r="AC345" s="10"/>
      <c r="AD345" s="10"/>
    </row>
    <row r="346" spans="1:30" ht="15">
      <c r="A346" s="451"/>
      <c r="B346" s="17"/>
      <c r="C346" s="458" t="s">
        <v>249</v>
      </c>
      <c r="D346" s="458" t="s">
        <v>220</v>
      </c>
      <c r="E346" s="399" t="s">
        <v>148</v>
      </c>
      <c r="F346" s="574">
        <v>1988</v>
      </c>
      <c r="G346" s="583"/>
      <c r="H346" s="454"/>
      <c r="I346" s="455" t="s">
        <v>180</v>
      </c>
      <c r="J346" s="452"/>
      <c r="K346" s="138">
        <v>40</v>
      </c>
      <c r="L346" s="138"/>
      <c r="M346" s="138"/>
      <c r="N346" s="138"/>
      <c r="O346" s="138"/>
      <c r="P346" s="138"/>
      <c r="Q346" s="138"/>
      <c r="R346" s="138"/>
      <c r="S346" s="138">
        <v>54</v>
      </c>
      <c r="T346" s="138"/>
      <c r="U346" s="456">
        <v>2</v>
      </c>
      <c r="V346" s="457">
        <f t="shared" si="16"/>
        <v>94</v>
      </c>
      <c r="W346" s="10" t="s">
        <v>930</v>
      </c>
      <c r="X346" s="94"/>
      <c r="Y346" s="94"/>
      <c r="Z346" s="94"/>
      <c r="AA346" s="94"/>
      <c r="AB346" s="94"/>
      <c r="AC346" s="10"/>
      <c r="AD346" s="10"/>
    </row>
    <row r="347" spans="1:30" ht="15">
      <c r="A347" s="451"/>
      <c r="B347" s="462"/>
      <c r="C347" s="463" t="s">
        <v>496</v>
      </c>
      <c r="D347" s="463" t="s">
        <v>220</v>
      </c>
      <c r="E347" s="403" t="s">
        <v>443</v>
      </c>
      <c r="F347" s="577" t="s">
        <v>444</v>
      </c>
      <c r="G347" s="592" t="s">
        <v>179</v>
      </c>
      <c r="H347" s="464"/>
      <c r="I347" s="455" t="s">
        <v>180</v>
      </c>
      <c r="J347" s="462"/>
      <c r="K347" s="465"/>
      <c r="L347" s="465"/>
      <c r="M347" s="465"/>
      <c r="N347" s="465"/>
      <c r="O347" s="138">
        <v>93</v>
      </c>
      <c r="P347" s="466"/>
      <c r="Q347" s="466"/>
      <c r="R347" s="466"/>
      <c r="S347" s="466"/>
      <c r="T347" s="466"/>
      <c r="U347" s="456">
        <v>1</v>
      </c>
      <c r="V347" s="457">
        <f t="shared" si="16"/>
        <v>93</v>
      </c>
      <c r="W347" s="10" t="s">
        <v>930</v>
      </c>
      <c r="X347" s="94"/>
      <c r="Y347" s="94"/>
      <c r="Z347" s="94"/>
      <c r="AA347" s="94"/>
      <c r="AB347" s="94"/>
      <c r="AC347" s="10"/>
      <c r="AD347" s="10"/>
    </row>
    <row r="348" spans="1:30" ht="15">
      <c r="A348" s="451"/>
      <c r="B348" s="472"/>
      <c r="C348" s="486" t="s">
        <v>773</v>
      </c>
      <c r="D348" s="486" t="s">
        <v>97</v>
      </c>
      <c r="E348" s="515" t="s">
        <v>342</v>
      </c>
      <c r="F348" s="547"/>
      <c r="G348" s="595"/>
      <c r="H348" s="480"/>
      <c r="I348" s="455" t="s">
        <v>180</v>
      </c>
      <c r="J348" s="479"/>
      <c r="K348" s="481"/>
      <c r="L348" s="481"/>
      <c r="M348" s="481"/>
      <c r="N348" s="481"/>
      <c r="O348" s="481"/>
      <c r="P348" s="481"/>
      <c r="Q348" s="481"/>
      <c r="R348" s="461"/>
      <c r="S348" s="461">
        <v>93</v>
      </c>
      <c r="T348" s="461"/>
      <c r="U348" s="456">
        <v>1</v>
      </c>
      <c r="V348" s="457">
        <f t="shared" si="16"/>
        <v>93</v>
      </c>
      <c r="W348" s="10" t="s">
        <v>930</v>
      </c>
      <c r="X348" s="94"/>
      <c r="Y348" s="94"/>
      <c r="Z348" s="94"/>
      <c r="AA348" s="94"/>
      <c r="AB348" s="94"/>
      <c r="AC348" s="10"/>
      <c r="AD348" s="10"/>
    </row>
    <row r="349" spans="1:30" ht="15">
      <c r="A349" s="451"/>
      <c r="B349" s="452"/>
      <c r="C349" s="453" t="s">
        <v>281</v>
      </c>
      <c r="D349" s="453" t="s">
        <v>282</v>
      </c>
      <c r="E349" s="380" t="s">
        <v>280</v>
      </c>
      <c r="F349" s="573">
        <v>1980</v>
      </c>
      <c r="G349" s="590"/>
      <c r="H349" s="454"/>
      <c r="I349" s="455" t="s">
        <v>180</v>
      </c>
      <c r="J349" s="452"/>
      <c r="K349" s="138">
        <v>93</v>
      </c>
      <c r="L349" s="138"/>
      <c r="M349" s="138"/>
      <c r="N349" s="138"/>
      <c r="O349" s="138"/>
      <c r="P349" s="138"/>
      <c r="Q349" s="138"/>
      <c r="R349" s="138"/>
      <c r="S349" s="138"/>
      <c r="T349" s="138"/>
      <c r="U349" s="456">
        <v>1</v>
      </c>
      <c r="V349" s="457">
        <f t="shared" si="16"/>
        <v>93</v>
      </c>
      <c r="W349" s="10" t="s">
        <v>930</v>
      </c>
      <c r="X349" s="94"/>
      <c r="Y349" s="94"/>
      <c r="Z349" s="94"/>
      <c r="AA349" s="94"/>
      <c r="AB349" s="94"/>
      <c r="AC349" s="10"/>
      <c r="AD349" s="10"/>
    </row>
    <row r="350" spans="1:30" ht="15">
      <c r="A350" s="451"/>
      <c r="B350" s="472"/>
      <c r="C350" s="507" t="s">
        <v>774</v>
      </c>
      <c r="D350" s="507" t="s">
        <v>403</v>
      </c>
      <c r="E350" s="512" t="s">
        <v>769</v>
      </c>
      <c r="F350" s="511"/>
      <c r="G350" s="594"/>
      <c r="H350" s="473"/>
      <c r="I350" s="455" t="s">
        <v>180</v>
      </c>
      <c r="J350" s="472"/>
      <c r="K350" s="461"/>
      <c r="L350" s="461"/>
      <c r="M350" s="461"/>
      <c r="N350" s="461"/>
      <c r="O350" s="461"/>
      <c r="P350" s="461"/>
      <c r="Q350" s="461"/>
      <c r="R350" s="461"/>
      <c r="S350" s="461">
        <v>92</v>
      </c>
      <c r="T350" s="461"/>
      <c r="U350" s="456">
        <v>1</v>
      </c>
      <c r="V350" s="457">
        <f t="shared" si="16"/>
        <v>92</v>
      </c>
      <c r="W350" s="10" t="s">
        <v>930</v>
      </c>
      <c r="X350" s="94"/>
      <c r="Y350" s="94"/>
      <c r="Z350" s="94"/>
      <c r="AA350" s="94"/>
      <c r="AB350" s="94"/>
      <c r="AC350" s="10"/>
      <c r="AD350" s="10"/>
    </row>
    <row r="351" spans="1:30" ht="15">
      <c r="A351" s="451"/>
      <c r="B351" s="462"/>
      <c r="C351" s="463" t="s">
        <v>515</v>
      </c>
      <c r="D351" s="463" t="s">
        <v>516</v>
      </c>
      <c r="E351" s="403" t="s">
        <v>445</v>
      </c>
      <c r="F351" s="577" t="s">
        <v>446</v>
      </c>
      <c r="G351" s="592" t="s">
        <v>308</v>
      </c>
      <c r="H351" s="464"/>
      <c r="I351" s="455" t="s">
        <v>180</v>
      </c>
      <c r="J351" s="462"/>
      <c r="K351" s="465"/>
      <c r="L351" s="465"/>
      <c r="M351" s="465"/>
      <c r="N351" s="465"/>
      <c r="O351" s="138">
        <v>91</v>
      </c>
      <c r="P351" s="466"/>
      <c r="Q351" s="466"/>
      <c r="R351" s="466"/>
      <c r="S351" s="466"/>
      <c r="T351" s="466"/>
      <c r="U351" s="456">
        <v>1</v>
      </c>
      <c r="V351" s="457">
        <f t="shared" si="16"/>
        <v>91</v>
      </c>
      <c r="W351" s="10" t="s">
        <v>930</v>
      </c>
      <c r="X351" s="94"/>
      <c r="Y351" s="94"/>
      <c r="Z351" s="94"/>
      <c r="AA351" s="94"/>
      <c r="AB351" s="94"/>
      <c r="AC351" s="10"/>
      <c r="AD351" s="10"/>
    </row>
    <row r="352" spans="1:30" ht="15">
      <c r="A352" s="451"/>
      <c r="B352" s="472"/>
      <c r="C352" s="486" t="s">
        <v>775</v>
      </c>
      <c r="D352" s="486" t="s">
        <v>514</v>
      </c>
      <c r="E352" s="512" t="s">
        <v>245</v>
      </c>
      <c r="F352" s="511"/>
      <c r="G352" s="594"/>
      <c r="H352" s="473"/>
      <c r="I352" s="455" t="s">
        <v>180</v>
      </c>
      <c r="J352" s="472"/>
      <c r="K352" s="461"/>
      <c r="L352" s="461"/>
      <c r="M352" s="461"/>
      <c r="N352" s="461"/>
      <c r="O352" s="461"/>
      <c r="P352" s="461"/>
      <c r="Q352" s="461"/>
      <c r="R352" s="461"/>
      <c r="S352" s="461">
        <v>91</v>
      </c>
      <c r="T352" s="461"/>
      <c r="U352" s="456">
        <v>1</v>
      </c>
      <c r="V352" s="457">
        <f t="shared" si="16"/>
        <v>91</v>
      </c>
      <c r="W352" s="10" t="s">
        <v>930</v>
      </c>
      <c r="X352" s="94"/>
      <c r="Y352" s="94"/>
      <c r="Z352" s="94"/>
      <c r="AA352" s="94"/>
      <c r="AB352" s="94"/>
      <c r="AC352" s="10"/>
      <c r="AD352" s="10"/>
    </row>
    <row r="353" spans="1:30" ht="15">
      <c r="A353" s="451"/>
      <c r="B353" s="471"/>
      <c r="C353" s="398" t="s">
        <v>413</v>
      </c>
      <c r="D353" s="398" t="s">
        <v>110</v>
      </c>
      <c r="E353" s="380" t="s">
        <v>109</v>
      </c>
      <c r="F353" s="128">
        <v>1972</v>
      </c>
      <c r="G353" s="591" t="s">
        <v>179</v>
      </c>
      <c r="H353" s="454"/>
      <c r="I353" s="455" t="s">
        <v>180</v>
      </c>
      <c r="J353" s="102"/>
      <c r="K353" s="138"/>
      <c r="L353" s="138"/>
      <c r="M353" s="138"/>
      <c r="N353" s="138">
        <v>18</v>
      </c>
      <c r="O353" s="138">
        <v>20</v>
      </c>
      <c r="P353" s="138"/>
      <c r="Q353" s="138"/>
      <c r="R353" s="138">
        <v>15</v>
      </c>
      <c r="S353" s="138"/>
      <c r="T353" s="138">
        <v>38</v>
      </c>
      <c r="U353" s="456">
        <v>4</v>
      </c>
      <c r="V353" s="457">
        <f t="shared" si="16"/>
        <v>91</v>
      </c>
      <c r="W353" s="10" t="s">
        <v>930</v>
      </c>
      <c r="X353" s="94"/>
      <c r="Y353" s="94"/>
      <c r="Z353" s="94"/>
      <c r="AA353" s="94"/>
      <c r="AB353" s="94"/>
      <c r="AC353" s="10"/>
      <c r="AD353" s="10"/>
    </row>
    <row r="354" spans="1:30" ht="15">
      <c r="A354" s="451"/>
      <c r="B354" s="467"/>
      <c r="C354" s="468" t="s">
        <v>518</v>
      </c>
      <c r="D354" s="484" t="s">
        <v>519</v>
      </c>
      <c r="E354" s="402" t="s">
        <v>520</v>
      </c>
      <c r="F354" s="576">
        <v>1980</v>
      </c>
      <c r="G354" s="590" t="s">
        <v>179</v>
      </c>
      <c r="H354" s="454"/>
      <c r="I354" s="455" t="s">
        <v>180</v>
      </c>
      <c r="J354" s="57"/>
      <c r="K354" s="138"/>
      <c r="L354" s="138"/>
      <c r="M354" s="138"/>
      <c r="N354" s="138"/>
      <c r="O354" s="138"/>
      <c r="P354" s="138">
        <v>90</v>
      </c>
      <c r="Q354" s="138"/>
      <c r="R354" s="138"/>
      <c r="S354" s="138"/>
      <c r="T354" s="138"/>
      <c r="U354" s="456">
        <v>1</v>
      </c>
      <c r="V354" s="457">
        <f t="shared" si="16"/>
        <v>90</v>
      </c>
      <c r="W354" s="10" t="s">
        <v>930</v>
      </c>
      <c r="X354" s="94"/>
      <c r="Y354" s="94"/>
      <c r="Z354" s="94"/>
      <c r="AA354" s="94"/>
      <c r="AB354" s="94"/>
      <c r="AC354" s="10"/>
      <c r="AD354" s="10"/>
    </row>
    <row r="355" spans="1:30" ht="15">
      <c r="A355" s="451"/>
      <c r="B355" s="472"/>
      <c r="C355" s="486" t="s">
        <v>776</v>
      </c>
      <c r="D355" s="486" t="s">
        <v>20</v>
      </c>
      <c r="E355" s="515" t="s">
        <v>777</v>
      </c>
      <c r="F355" s="547"/>
      <c r="G355" s="595"/>
      <c r="H355" s="480"/>
      <c r="I355" s="455" t="s">
        <v>180</v>
      </c>
      <c r="J355" s="479"/>
      <c r="K355" s="481"/>
      <c r="L355" s="481"/>
      <c r="M355" s="481"/>
      <c r="N355" s="481"/>
      <c r="O355" s="481"/>
      <c r="P355" s="481"/>
      <c r="Q355" s="481"/>
      <c r="R355" s="461"/>
      <c r="S355" s="461">
        <v>90</v>
      </c>
      <c r="T355" s="461"/>
      <c r="U355" s="456">
        <v>1</v>
      </c>
      <c r="V355" s="457">
        <f t="shared" si="16"/>
        <v>90</v>
      </c>
      <c r="W355" s="10" t="s">
        <v>930</v>
      </c>
      <c r="X355" s="94"/>
      <c r="Y355" s="94"/>
      <c r="Z355" s="94"/>
      <c r="AA355" s="94"/>
      <c r="AB355" s="94"/>
      <c r="AC355" s="10"/>
      <c r="AD355" s="10"/>
    </row>
    <row r="356" spans="1:30" ht="15">
      <c r="A356" s="451"/>
      <c r="B356" s="472"/>
      <c r="C356" s="486" t="s">
        <v>778</v>
      </c>
      <c r="D356" s="486" t="s">
        <v>45</v>
      </c>
      <c r="E356" s="512" t="s">
        <v>769</v>
      </c>
      <c r="F356" s="511"/>
      <c r="G356" s="594"/>
      <c r="H356" s="473"/>
      <c r="I356" s="455" t="s">
        <v>180</v>
      </c>
      <c r="J356" s="472"/>
      <c r="K356" s="461"/>
      <c r="L356" s="461"/>
      <c r="M356" s="461"/>
      <c r="N356" s="461"/>
      <c r="O356" s="461"/>
      <c r="P356" s="461"/>
      <c r="Q356" s="461"/>
      <c r="R356" s="461"/>
      <c r="S356" s="461">
        <v>89</v>
      </c>
      <c r="T356" s="461"/>
      <c r="U356" s="456">
        <v>1</v>
      </c>
      <c r="V356" s="457">
        <f t="shared" si="16"/>
        <v>89</v>
      </c>
      <c r="W356" s="10" t="s">
        <v>930</v>
      </c>
      <c r="X356" s="94"/>
      <c r="Y356" s="94"/>
      <c r="Z356" s="94"/>
      <c r="AA356" s="94"/>
      <c r="AB356" s="94"/>
      <c r="AC356" s="10"/>
      <c r="AD356" s="10"/>
    </row>
    <row r="357" spans="1:30" ht="15">
      <c r="A357" s="451"/>
      <c r="B357" s="467"/>
      <c r="C357" s="468" t="s">
        <v>521</v>
      </c>
      <c r="D357" s="484" t="s">
        <v>223</v>
      </c>
      <c r="E357" s="402" t="s">
        <v>522</v>
      </c>
      <c r="F357" s="576">
        <v>1979</v>
      </c>
      <c r="G357" s="590" t="s">
        <v>179</v>
      </c>
      <c r="H357" s="454"/>
      <c r="I357" s="455" t="s">
        <v>180</v>
      </c>
      <c r="J357" s="57"/>
      <c r="K357" s="138"/>
      <c r="L357" s="138"/>
      <c r="M357" s="138"/>
      <c r="N357" s="138"/>
      <c r="O357" s="138"/>
      <c r="P357" s="138">
        <v>88</v>
      </c>
      <c r="Q357" s="138"/>
      <c r="R357" s="138"/>
      <c r="S357" s="138"/>
      <c r="T357" s="138"/>
      <c r="U357" s="456">
        <v>1</v>
      </c>
      <c r="V357" s="457">
        <f t="shared" si="16"/>
        <v>88</v>
      </c>
      <c r="W357" s="10" t="s">
        <v>930</v>
      </c>
      <c r="X357" s="94"/>
      <c r="Y357" s="94"/>
      <c r="Z357" s="94"/>
      <c r="AA357" s="94"/>
      <c r="AB357" s="94"/>
      <c r="AC357" s="10"/>
      <c r="AD357" s="10"/>
    </row>
    <row r="358" spans="1:30" ht="15">
      <c r="A358" s="451"/>
      <c r="B358" s="58"/>
      <c r="C358" s="458" t="s">
        <v>315</v>
      </c>
      <c r="D358" s="458" t="s">
        <v>220</v>
      </c>
      <c r="E358" s="399" t="s">
        <v>316</v>
      </c>
      <c r="F358" s="574">
        <v>1971</v>
      </c>
      <c r="G358" s="583" t="s">
        <v>179</v>
      </c>
      <c r="H358" s="459"/>
      <c r="I358" s="455" t="s">
        <v>180</v>
      </c>
      <c r="J358" s="57"/>
      <c r="K358" s="138"/>
      <c r="L358" s="138">
        <v>86</v>
      </c>
      <c r="M358" s="138"/>
      <c r="N358" s="138"/>
      <c r="O358" s="138"/>
      <c r="P358" s="138"/>
      <c r="Q358" s="138"/>
      <c r="R358" s="138"/>
      <c r="S358" s="138"/>
      <c r="T358" s="138"/>
      <c r="U358" s="456">
        <v>1</v>
      </c>
      <c r="V358" s="457">
        <f t="shared" si="16"/>
        <v>86</v>
      </c>
      <c r="W358" s="10" t="s">
        <v>930</v>
      </c>
      <c r="X358" s="94"/>
      <c r="Y358" s="94"/>
      <c r="Z358" s="94"/>
      <c r="AA358" s="94"/>
      <c r="AB358" s="94"/>
      <c r="AC358" s="10"/>
      <c r="AD358" s="10"/>
    </row>
    <row r="359" spans="1:30" ht="15">
      <c r="A359" s="451"/>
      <c r="B359" s="58"/>
      <c r="C359" s="458" t="s">
        <v>611</v>
      </c>
      <c r="D359" s="458" t="s">
        <v>220</v>
      </c>
      <c r="E359" s="399" t="s">
        <v>612</v>
      </c>
      <c r="F359" s="574">
        <v>1997</v>
      </c>
      <c r="G359" s="583" t="s">
        <v>179</v>
      </c>
      <c r="H359" s="459"/>
      <c r="I359" s="455" t="s">
        <v>180</v>
      </c>
      <c r="J359" s="57"/>
      <c r="K359" s="138"/>
      <c r="L359" s="138"/>
      <c r="M359" s="138">
        <v>86</v>
      </c>
      <c r="N359" s="138"/>
      <c r="O359" s="138"/>
      <c r="P359" s="138"/>
      <c r="Q359" s="138"/>
      <c r="R359" s="138"/>
      <c r="S359" s="138"/>
      <c r="T359" s="138"/>
      <c r="U359" s="456">
        <v>1</v>
      </c>
      <c r="V359" s="457">
        <f t="shared" si="16"/>
        <v>86</v>
      </c>
      <c r="W359" s="10" t="s">
        <v>930</v>
      </c>
      <c r="X359" s="94"/>
      <c r="Y359" s="94"/>
      <c r="Z359" s="94"/>
      <c r="AA359" s="94"/>
      <c r="AB359" s="94"/>
      <c r="AC359" s="10"/>
      <c r="AD359" s="10"/>
    </row>
    <row r="360" spans="1:30" ht="15">
      <c r="A360" s="451"/>
      <c r="B360" s="462"/>
      <c r="C360" s="463" t="s">
        <v>489</v>
      </c>
      <c r="D360" s="463" t="s">
        <v>237</v>
      </c>
      <c r="E360" s="403" t="s">
        <v>451</v>
      </c>
      <c r="F360" s="577" t="s">
        <v>452</v>
      </c>
      <c r="G360" s="592" t="s">
        <v>179</v>
      </c>
      <c r="H360" s="464"/>
      <c r="I360" s="455" t="s">
        <v>180</v>
      </c>
      <c r="J360" s="462"/>
      <c r="K360" s="465"/>
      <c r="L360" s="465"/>
      <c r="M360" s="465"/>
      <c r="N360" s="465"/>
      <c r="O360" s="138">
        <v>85</v>
      </c>
      <c r="P360" s="466"/>
      <c r="Q360" s="466"/>
      <c r="R360" s="466"/>
      <c r="S360" s="466"/>
      <c r="T360" s="466"/>
      <c r="U360" s="456">
        <v>1</v>
      </c>
      <c r="V360" s="457">
        <f t="shared" si="16"/>
        <v>85</v>
      </c>
      <c r="W360" s="10" t="s">
        <v>930</v>
      </c>
      <c r="X360" s="94"/>
      <c r="Y360" s="94"/>
      <c r="Z360" s="94"/>
      <c r="AA360" s="94"/>
      <c r="AB360" s="94"/>
      <c r="AC360" s="10"/>
      <c r="AD360" s="10"/>
    </row>
    <row r="361" spans="1:30" ht="15">
      <c r="A361" s="451"/>
      <c r="B361" s="467"/>
      <c r="C361" s="468" t="s">
        <v>524</v>
      </c>
      <c r="D361" s="468" t="s">
        <v>525</v>
      </c>
      <c r="E361" s="399" t="s">
        <v>526</v>
      </c>
      <c r="F361" s="573">
        <v>1978</v>
      </c>
      <c r="G361" s="596" t="s">
        <v>179</v>
      </c>
      <c r="H361" s="459"/>
      <c r="I361" s="455" t="s">
        <v>180</v>
      </c>
      <c r="J361" s="57"/>
      <c r="K361" s="138"/>
      <c r="L361" s="138"/>
      <c r="M361" s="138"/>
      <c r="N361" s="138"/>
      <c r="O361" s="138"/>
      <c r="P361" s="138">
        <v>84</v>
      </c>
      <c r="Q361" s="138"/>
      <c r="R361" s="138"/>
      <c r="S361" s="138"/>
      <c r="T361" s="138"/>
      <c r="U361" s="456">
        <v>1</v>
      </c>
      <c r="V361" s="457">
        <f t="shared" si="16"/>
        <v>84</v>
      </c>
      <c r="W361" s="10" t="s">
        <v>930</v>
      </c>
      <c r="X361" s="94"/>
      <c r="Y361" s="94"/>
      <c r="Z361" s="94"/>
      <c r="AA361" s="94"/>
      <c r="AB361" s="94"/>
      <c r="AC361" s="10"/>
      <c r="AD361" s="10"/>
    </row>
    <row r="362" spans="1:30" ht="15">
      <c r="A362" s="451"/>
      <c r="B362" s="471"/>
      <c r="C362" s="398" t="s">
        <v>395</v>
      </c>
      <c r="D362" s="398" t="s">
        <v>396</v>
      </c>
      <c r="E362" s="380" t="s">
        <v>379</v>
      </c>
      <c r="F362" s="549">
        <v>1996</v>
      </c>
      <c r="G362" s="233"/>
      <c r="H362" s="454"/>
      <c r="I362" s="455" t="s">
        <v>180</v>
      </c>
      <c r="J362" s="102"/>
      <c r="K362" s="138"/>
      <c r="L362" s="138"/>
      <c r="M362" s="138"/>
      <c r="N362" s="138">
        <v>84</v>
      </c>
      <c r="O362" s="466"/>
      <c r="P362" s="466"/>
      <c r="Q362" s="466"/>
      <c r="R362" s="466"/>
      <c r="S362" s="466"/>
      <c r="T362" s="466"/>
      <c r="U362" s="456">
        <v>1</v>
      </c>
      <c r="V362" s="457">
        <f t="shared" si="16"/>
        <v>84</v>
      </c>
      <c r="W362" s="10" t="s">
        <v>930</v>
      </c>
      <c r="X362" s="94"/>
      <c r="Y362" s="94"/>
      <c r="Z362" s="94"/>
      <c r="AA362" s="94"/>
      <c r="AB362" s="94"/>
      <c r="AC362" s="10"/>
      <c r="AD362" s="10"/>
    </row>
    <row r="363" spans="1:30" ht="15">
      <c r="A363" s="451"/>
      <c r="B363" s="472"/>
      <c r="C363" s="486" t="s">
        <v>780</v>
      </c>
      <c r="D363" s="486" t="s">
        <v>488</v>
      </c>
      <c r="E363" s="512" t="s">
        <v>769</v>
      </c>
      <c r="F363" s="511"/>
      <c r="G363" s="594"/>
      <c r="H363" s="473"/>
      <c r="I363" s="455" t="s">
        <v>180</v>
      </c>
      <c r="J363" s="472"/>
      <c r="K363" s="461"/>
      <c r="L363" s="461"/>
      <c r="M363" s="461"/>
      <c r="N363" s="461"/>
      <c r="O363" s="461"/>
      <c r="P363" s="461"/>
      <c r="Q363" s="461"/>
      <c r="R363" s="461"/>
      <c r="S363" s="461">
        <v>81</v>
      </c>
      <c r="T363" s="461"/>
      <c r="U363" s="456">
        <v>1</v>
      </c>
      <c r="V363" s="457">
        <f t="shared" si="16"/>
        <v>81</v>
      </c>
      <c r="W363" s="10" t="s">
        <v>930</v>
      </c>
      <c r="X363" s="94"/>
      <c r="Y363" s="94"/>
      <c r="Z363" s="94"/>
      <c r="AA363" s="94"/>
      <c r="AB363" s="94"/>
      <c r="AC363" s="10"/>
      <c r="AD363" s="10"/>
    </row>
    <row r="364" spans="1:30" ht="15">
      <c r="A364" s="451"/>
      <c r="B364" s="469"/>
      <c r="C364" s="477" t="s">
        <v>753</v>
      </c>
      <c r="D364" s="477" t="s">
        <v>538</v>
      </c>
      <c r="E364" s="411" t="s">
        <v>122</v>
      </c>
      <c r="F364" s="99"/>
      <c r="G364" s="593"/>
      <c r="H364" s="470"/>
      <c r="I364" s="455" t="s">
        <v>180</v>
      </c>
      <c r="J364" s="469"/>
      <c r="K364" s="137"/>
      <c r="L364" s="137"/>
      <c r="M364" s="137"/>
      <c r="N364" s="137"/>
      <c r="O364" s="137"/>
      <c r="P364" s="137"/>
      <c r="Q364" s="137"/>
      <c r="R364" s="137"/>
      <c r="S364" s="137">
        <v>80</v>
      </c>
      <c r="T364" s="137"/>
      <c r="U364" s="456">
        <v>1</v>
      </c>
      <c r="V364" s="457">
        <f t="shared" si="16"/>
        <v>80</v>
      </c>
      <c r="W364" s="10" t="s">
        <v>930</v>
      </c>
      <c r="X364" s="94"/>
      <c r="Y364" s="94"/>
      <c r="Z364" s="94"/>
      <c r="AA364" s="94"/>
      <c r="AB364" s="94"/>
      <c r="AC364" s="10"/>
      <c r="AD364" s="10"/>
    </row>
    <row r="365" spans="1:30" ht="15">
      <c r="A365" s="451"/>
      <c r="B365" s="469"/>
      <c r="C365" s="477" t="s">
        <v>781</v>
      </c>
      <c r="D365" s="477" t="s">
        <v>314</v>
      </c>
      <c r="E365" s="411" t="s">
        <v>1145</v>
      </c>
      <c r="F365" s="99"/>
      <c r="G365" s="593"/>
      <c r="H365" s="470"/>
      <c r="I365" s="455" t="s">
        <v>180</v>
      </c>
      <c r="J365" s="469"/>
      <c r="K365" s="137"/>
      <c r="L365" s="137"/>
      <c r="M365" s="137"/>
      <c r="N365" s="137"/>
      <c r="O365" s="137"/>
      <c r="P365" s="137"/>
      <c r="Q365" s="137"/>
      <c r="R365" s="137"/>
      <c r="S365" s="137">
        <v>79</v>
      </c>
      <c r="T365" s="137"/>
      <c r="U365" s="456">
        <v>1</v>
      </c>
      <c r="V365" s="457">
        <f t="shared" si="16"/>
        <v>79</v>
      </c>
      <c r="W365" s="10" t="s">
        <v>930</v>
      </c>
      <c r="X365" s="94"/>
      <c r="Y365" s="94"/>
      <c r="Z365" s="94"/>
      <c r="AA365" s="94"/>
      <c r="AB365" s="94"/>
      <c r="AC365" s="10"/>
      <c r="AD365" s="10"/>
    </row>
    <row r="366" spans="1:30" ht="15">
      <c r="A366" s="451"/>
      <c r="B366" s="462"/>
      <c r="C366" s="463" t="s">
        <v>490</v>
      </c>
      <c r="D366" s="463" t="s">
        <v>353</v>
      </c>
      <c r="E366" s="403" t="s">
        <v>226</v>
      </c>
      <c r="F366" s="577" t="s">
        <v>428</v>
      </c>
      <c r="G366" s="592" t="s">
        <v>179</v>
      </c>
      <c r="H366" s="464"/>
      <c r="I366" s="455" t="s">
        <v>180</v>
      </c>
      <c r="J366" s="462"/>
      <c r="K366" s="465"/>
      <c r="L366" s="465"/>
      <c r="M366" s="465"/>
      <c r="N366" s="465"/>
      <c r="O366" s="138">
        <v>78</v>
      </c>
      <c r="P366" s="466"/>
      <c r="Q366" s="466"/>
      <c r="R366" s="466"/>
      <c r="S366" s="466"/>
      <c r="T366" s="466"/>
      <c r="U366" s="456">
        <v>1</v>
      </c>
      <c r="V366" s="457">
        <f t="shared" si="16"/>
        <v>78</v>
      </c>
      <c r="W366" s="10" t="s">
        <v>930</v>
      </c>
      <c r="X366" s="94"/>
      <c r="Y366" s="94"/>
      <c r="Z366" s="94"/>
      <c r="AA366" s="94"/>
      <c r="AB366" s="94"/>
      <c r="AC366" s="10"/>
      <c r="AD366" s="10"/>
    </row>
    <row r="367" spans="1:30" ht="15">
      <c r="A367" s="451"/>
      <c r="B367" s="469"/>
      <c r="C367" s="477" t="s">
        <v>782</v>
      </c>
      <c r="D367" s="477" t="s">
        <v>227</v>
      </c>
      <c r="E367" s="411" t="s">
        <v>735</v>
      </c>
      <c r="F367" s="99"/>
      <c r="G367" s="593"/>
      <c r="H367" s="470"/>
      <c r="I367" s="455" t="s">
        <v>180</v>
      </c>
      <c r="J367" s="469"/>
      <c r="K367" s="137"/>
      <c r="L367" s="137"/>
      <c r="M367" s="137"/>
      <c r="N367" s="137"/>
      <c r="O367" s="137"/>
      <c r="P367" s="137"/>
      <c r="Q367" s="137"/>
      <c r="R367" s="137"/>
      <c r="S367" s="137">
        <v>78</v>
      </c>
      <c r="T367" s="137"/>
      <c r="U367" s="456">
        <v>1</v>
      </c>
      <c r="V367" s="457">
        <f t="shared" si="16"/>
        <v>78</v>
      </c>
      <c r="W367" s="10" t="s">
        <v>930</v>
      </c>
      <c r="X367" s="94"/>
      <c r="Y367" s="94"/>
      <c r="Z367" s="94"/>
      <c r="AA367" s="94"/>
      <c r="AB367" s="94"/>
      <c r="AC367" s="10"/>
      <c r="AD367" s="10"/>
    </row>
    <row r="368" spans="1:30" ht="15">
      <c r="A368" s="451"/>
      <c r="B368" s="471"/>
      <c r="C368" s="398" t="s">
        <v>376</v>
      </c>
      <c r="D368" s="398" t="s">
        <v>220</v>
      </c>
      <c r="E368" s="380" t="s">
        <v>383</v>
      </c>
      <c r="F368" s="549">
        <v>1985</v>
      </c>
      <c r="G368" s="233"/>
      <c r="H368" s="454"/>
      <c r="I368" s="455" t="s">
        <v>180</v>
      </c>
      <c r="J368" s="102"/>
      <c r="K368" s="138"/>
      <c r="L368" s="138"/>
      <c r="M368" s="138"/>
      <c r="N368" s="138">
        <v>78</v>
      </c>
      <c r="O368" s="466"/>
      <c r="P368" s="466"/>
      <c r="Q368" s="466"/>
      <c r="R368" s="466"/>
      <c r="S368" s="466"/>
      <c r="T368" s="466"/>
      <c r="U368" s="456">
        <v>1</v>
      </c>
      <c r="V368" s="457">
        <f t="shared" si="16"/>
        <v>78</v>
      </c>
      <c r="W368" s="10" t="s">
        <v>930</v>
      </c>
      <c r="X368" s="94"/>
      <c r="Y368" s="94"/>
      <c r="Z368" s="94"/>
      <c r="AA368" s="94"/>
      <c r="AB368" s="94"/>
      <c r="AC368" s="10"/>
      <c r="AD368" s="10"/>
    </row>
    <row r="369" spans="1:30" ht="15">
      <c r="A369" s="451"/>
      <c r="B369" s="17"/>
      <c r="C369" s="458" t="s">
        <v>114</v>
      </c>
      <c r="D369" s="458" t="s">
        <v>115</v>
      </c>
      <c r="E369" s="399" t="s">
        <v>116</v>
      </c>
      <c r="F369" s="574">
        <v>1967</v>
      </c>
      <c r="G369" s="583"/>
      <c r="H369" s="459"/>
      <c r="I369" s="455" t="s">
        <v>180</v>
      </c>
      <c r="J369" s="452"/>
      <c r="K369" s="138">
        <v>76</v>
      </c>
      <c r="L369" s="138"/>
      <c r="M369" s="138"/>
      <c r="N369" s="138"/>
      <c r="O369" s="138"/>
      <c r="P369" s="138"/>
      <c r="Q369" s="138"/>
      <c r="R369" s="138"/>
      <c r="S369" s="138"/>
      <c r="T369" s="138"/>
      <c r="U369" s="456">
        <v>1</v>
      </c>
      <c r="V369" s="457">
        <f t="shared" si="16"/>
        <v>76</v>
      </c>
      <c r="W369" s="10" t="s">
        <v>930</v>
      </c>
      <c r="X369" s="94"/>
      <c r="Y369" s="94"/>
      <c r="Z369" s="94"/>
      <c r="AA369" s="94"/>
      <c r="AB369" s="94"/>
      <c r="AC369" s="10"/>
      <c r="AD369" s="10"/>
    </row>
    <row r="370" spans="1:30" ht="15">
      <c r="A370" s="451"/>
      <c r="B370" s="469"/>
      <c r="C370" s="477" t="s">
        <v>783</v>
      </c>
      <c r="D370" s="477" t="s">
        <v>110</v>
      </c>
      <c r="E370" s="411" t="s">
        <v>245</v>
      </c>
      <c r="F370" s="99"/>
      <c r="G370" s="593"/>
      <c r="H370" s="470"/>
      <c r="I370" s="455" t="s">
        <v>180</v>
      </c>
      <c r="J370" s="469"/>
      <c r="K370" s="137"/>
      <c r="L370" s="137"/>
      <c r="M370" s="137"/>
      <c r="N370" s="137"/>
      <c r="O370" s="137"/>
      <c r="P370" s="137"/>
      <c r="Q370" s="137"/>
      <c r="R370" s="137"/>
      <c r="S370" s="137">
        <v>76</v>
      </c>
      <c r="T370" s="137"/>
      <c r="U370" s="456">
        <v>1</v>
      </c>
      <c r="V370" s="457">
        <f t="shared" si="16"/>
        <v>76</v>
      </c>
      <c r="W370" s="10" t="s">
        <v>930</v>
      </c>
      <c r="X370" s="94"/>
      <c r="Y370" s="94"/>
      <c r="Z370" s="94"/>
      <c r="AA370" s="94"/>
      <c r="AB370" s="94"/>
      <c r="AC370" s="10"/>
      <c r="AD370" s="10"/>
    </row>
    <row r="371" spans="1:30" ht="15">
      <c r="A371" s="451"/>
      <c r="B371" s="452"/>
      <c r="C371" s="453" t="s">
        <v>644</v>
      </c>
      <c r="D371" s="453" t="s">
        <v>87</v>
      </c>
      <c r="E371" s="380" t="s">
        <v>612</v>
      </c>
      <c r="F371" s="573">
        <v>1977</v>
      </c>
      <c r="G371" s="590"/>
      <c r="H371" s="454"/>
      <c r="I371" s="455" t="s">
        <v>180</v>
      </c>
      <c r="J371" s="452"/>
      <c r="K371" s="138"/>
      <c r="L371" s="138"/>
      <c r="M371" s="138">
        <v>75</v>
      </c>
      <c r="N371" s="138"/>
      <c r="O371" s="138"/>
      <c r="P371" s="138"/>
      <c r="Q371" s="138"/>
      <c r="R371" s="138"/>
      <c r="S371" s="138"/>
      <c r="T371" s="138"/>
      <c r="U371" s="456">
        <v>1</v>
      </c>
      <c r="V371" s="457">
        <f t="shared" si="16"/>
        <v>75</v>
      </c>
      <c r="W371" s="10" t="s">
        <v>930</v>
      </c>
      <c r="X371" s="94"/>
      <c r="Y371" s="94"/>
      <c r="Z371" s="94"/>
      <c r="AA371" s="94"/>
      <c r="AB371" s="94"/>
      <c r="AC371" s="10"/>
      <c r="AD371" s="10"/>
    </row>
    <row r="372" spans="1:30" ht="15">
      <c r="A372" s="451"/>
      <c r="B372" s="467"/>
      <c r="C372" s="468" t="s">
        <v>529</v>
      </c>
      <c r="D372" s="484" t="s">
        <v>239</v>
      </c>
      <c r="E372" s="402" t="s">
        <v>530</v>
      </c>
      <c r="F372" s="576">
        <v>1963</v>
      </c>
      <c r="G372" s="604" t="s">
        <v>179</v>
      </c>
      <c r="H372" s="454"/>
      <c r="I372" s="455" t="s">
        <v>180</v>
      </c>
      <c r="J372" s="57"/>
      <c r="K372" s="138"/>
      <c r="L372" s="138"/>
      <c r="M372" s="138"/>
      <c r="N372" s="138"/>
      <c r="O372" s="138"/>
      <c r="P372" s="138">
        <v>74</v>
      </c>
      <c r="Q372" s="138"/>
      <c r="R372" s="138"/>
      <c r="S372" s="138"/>
      <c r="T372" s="138"/>
      <c r="U372" s="456">
        <v>1</v>
      </c>
      <c r="V372" s="457">
        <f t="shared" si="16"/>
        <v>74</v>
      </c>
      <c r="W372" s="10" t="s">
        <v>930</v>
      </c>
      <c r="X372" s="94"/>
      <c r="Y372" s="94"/>
      <c r="Z372" s="94"/>
      <c r="AA372" s="94"/>
      <c r="AB372" s="94"/>
      <c r="AC372" s="10"/>
      <c r="AD372" s="10"/>
    </row>
    <row r="373" spans="1:30" ht="15">
      <c r="A373" s="451"/>
      <c r="B373" s="469"/>
      <c r="C373" s="477" t="s">
        <v>784</v>
      </c>
      <c r="D373" s="477" t="s">
        <v>208</v>
      </c>
      <c r="E373" s="411" t="s">
        <v>732</v>
      </c>
      <c r="F373" s="99"/>
      <c r="G373" s="593"/>
      <c r="H373" s="470"/>
      <c r="I373" s="455" t="s">
        <v>180</v>
      </c>
      <c r="J373" s="469"/>
      <c r="K373" s="137"/>
      <c r="L373" s="137"/>
      <c r="M373" s="137"/>
      <c r="N373" s="137"/>
      <c r="O373" s="137"/>
      <c r="P373" s="137"/>
      <c r="Q373" s="137"/>
      <c r="R373" s="137"/>
      <c r="S373" s="137">
        <v>74</v>
      </c>
      <c r="T373" s="137"/>
      <c r="U373" s="456">
        <v>1</v>
      </c>
      <c r="V373" s="457">
        <f t="shared" si="16"/>
        <v>74</v>
      </c>
      <c r="W373" s="10" t="s">
        <v>930</v>
      </c>
      <c r="X373" s="94"/>
      <c r="Y373" s="94"/>
      <c r="Z373" s="94"/>
      <c r="AA373" s="94"/>
      <c r="AB373" s="94"/>
      <c r="AC373" s="10"/>
      <c r="AD373" s="10"/>
    </row>
    <row r="374" spans="1:30" ht="15">
      <c r="A374" s="451"/>
      <c r="B374" s="488"/>
      <c r="C374" s="489" t="s">
        <v>482</v>
      </c>
      <c r="D374" s="494" t="s">
        <v>483</v>
      </c>
      <c r="E374" s="404" t="s">
        <v>203</v>
      </c>
      <c r="F374" s="578" t="s">
        <v>447</v>
      </c>
      <c r="G374" s="600" t="s">
        <v>179</v>
      </c>
      <c r="H374" s="506"/>
      <c r="I374" s="455" t="s">
        <v>180</v>
      </c>
      <c r="J374" s="488"/>
      <c r="K374" s="491"/>
      <c r="L374" s="491"/>
      <c r="M374" s="491">
        <v>28</v>
      </c>
      <c r="N374" s="491">
        <v>30</v>
      </c>
      <c r="O374" s="138">
        <v>16</v>
      </c>
      <c r="P374" s="138"/>
      <c r="Q374" s="138"/>
      <c r="R374" s="138"/>
      <c r="S374" s="138"/>
      <c r="T374" s="138"/>
      <c r="U374" s="456">
        <v>3</v>
      </c>
      <c r="V374" s="457">
        <f t="shared" si="16"/>
        <v>74</v>
      </c>
      <c r="W374" s="10" t="s">
        <v>930</v>
      </c>
      <c r="X374" s="94"/>
      <c r="Y374" s="94"/>
      <c r="Z374" s="94"/>
      <c r="AA374" s="94"/>
      <c r="AB374" s="94"/>
      <c r="AC374" s="10"/>
      <c r="AD374" s="10"/>
    </row>
    <row r="375" spans="1:30" ht="15">
      <c r="A375" s="451"/>
      <c r="B375" s="58"/>
      <c r="C375" s="458" t="s">
        <v>629</v>
      </c>
      <c r="D375" s="458" t="s">
        <v>93</v>
      </c>
      <c r="E375" s="399" t="s">
        <v>297</v>
      </c>
      <c r="F375" s="574">
        <v>1975</v>
      </c>
      <c r="G375" s="583"/>
      <c r="H375" s="459"/>
      <c r="I375" s="455" t="s">
        <v>180</v>
      </c>
      <c r="J375" s="57"/>
      <c r="K375" s="138"/>
      <c r="L375" s="138"/>
      <c r="M375" s="138">
        <v>20</v>
      </c>
      <c r="N375" s="138">
        <v>24</v>
      </c>
      <c r="O375" s="138"/>
      <c r="P375" s="138"/>
      <c r="Q375" s="138"/>
      <c r="R375" s="138">
        <v>30</v>
      </c>
      <c r="S375" s="138"/>
      <c r="T375" s="138"/>
      <c r="U375" s="456">
        <v>3</v>
      </c>
      <c r="V375" s="457">
        <f t="shared" si="16"/>
        <v>74</v>
      </c>
      <c r="W375" s="10" t="s">
        <v>930</v>
      </c>
      <c r="X375" s="94"/>
      <c r="Y375" s="94"/>
      <c r="Z375" s="94"/>
      <c r="AA375" s="94"/>
      <c r="AB375" s="94"/>
      <c r="AC375" s="10"/>
      <c r="AD375" s="10"/>
    </row>
    <row r="376" spans="1:30" ht="15">
      <c r="A376" s="451"/>
      <c r="B376" s="469"/>
      <c r="C376" s="477" t="s">
        <v>785</v>
      </c>
      <c r="D376" s="477" t="s">
        <v>786</v>
      </c>
      <c r="E376" s="411" t="s">
        <v>787</v>
      </c>
      <c r="F376" s="99"/>
      <c r="G376" s="593"/>
      <c r="H376" s="470"/>
      <c r="I376" s="455" t="s">
        <v>180</v>
      </c>
      <c r="J376" s="469"/>
      <c r="K376" s="137"/>
      <c r="L376" s="137"/>
      <c r="M376" s="137"/>
      <c r="N376" s="137"/>
      <c r="O376" s="137"/>
      <c r="P376" s="137"/>
      <c r="Q376" s="137"/>
      <c r="R376" s="137"/>
      <c r="S376" s="137">
        <v>72</v>
      </c>
      <c r="T376" s="137"/>
      <c r="U376" s="456">
        <v>1</v>
      </c>
      <c r="V376" s="457">
        <f t="shared" si="16"/>
        <v>72</v>
      </c>
      <c r="W376" s="10" t="s">
        <v>930</v>
      </c>
      <c r="X376" s="94"/>
      <c r="Y376" s="94"/>
      <c r="Z376" s="94"/>
      <c r="AA376" s="94"/>
      <c r="AB376" s="94"/>
      <c r="AC376" s="10"/>
      <c r="AD376" s="10"/>
    </row>
    <row r="377" spans="1:30" ht="15">
      <c r="A377" s="451"/>
      <c r="B377" s="462"/>
      <c r="C377" s="463" t="s">
        <v>509</v>
      </c>
      <c r="D377" s="463" t="s">
        <v>488</v>
      </c>
      <c r="E377" s="403" t="s">
        <v>430</v>
      </c>
      <c r="F377" s="577" t="s">
        <v>460</v>
      </c>
      <c r="G377" s="592" t="s">
        <v>179</v>
      </c>
      <c r="H377" s="464"/>
      <c r="I377" s="455" t="s">
        <v>180</v>
      </c>
      <c r="J377" s="462"/>
      <c r="K377" s="465"/>
      <c r="L377" s="465"/>
      <c r="M377" s="465"/>
      <c r="N377" s="465"/>
      <c r="O377" s="138">
        <v>71</v>
      </c>
      <c r="P377" s="466"/>
      <c r="Q377" s="466"/>
      <c r="R377" s="466"/>
      <c r="S377" s="466"/>
      <c r="T377" s="466"/>
      <c r="U377" s="456">
        <v>1</v>
      </c>
      <c r="V377" s="457">
        <f t="shared" si="16"/>
        <v>71</v>
      </c>
      <c r="W377" s="10" t="s">
        <v>930</v>
      </c>
      <c r="X377" s="94"/>
      <c r="Y377" s="94"/>
      <c r="Z377" s="94"/>
      <c r="AA377" s="94"/>
      <c r="AB377" s="94"/>
      <c r="AC377" s="10"/>
      <c r="AD377" s="10"/>
    </row>
    <row r="378" spans="1:30" ht="15">
      <c r="A378" s="451"/>
      <c r="B378" s="469"/>
      <c r="C378" s="477" t="s">
        <v>485</v>
      </c>
      <c r="D378" s="477" t="s">
        <v>227</v>
      </c>
      <c r="E378" s="411" t="s">
        <v>788</v>
      </c>
      <c r="F378" s="99"/>
      <c r="G378" s="593"/>
      <c r="H378" s="470"/>
      <c r="I378" s="455" t="s">
        <v>180</v>
      </c>
      <c r="J378" s="469"/>
      <c r="K378" s="137"/>
      <c r="L378" s="137"/>
      <c r="M378" s="137"/>
      <c r="N378" s="137"/>
      <c r="O378" s="137"/>
      <c r="P378" s="137"/>
      <c r="Q378" s="137"/>
      <c r="R378" s="137"/>
      <c r="S378" s="137">
        <v>70</v>
      </c>
      <c r="T378" s="137"/>
      <c r="U378" s="456">
        <v>1</v>
      </c>
      <c r="V378" s="457">
        <f t="shared" si="16"/>
        <v>70</v>
      </c>
      <c r="W378" s="10" t="s">
        <v>930</v>
      </c>
      <c r="X378" s="94"/>
      <c r="Y378" s="94"/>
      <c r="Z378" s="94"/>
      <c r="AA378" s="94"/>
      <c r="AB378" s="94"/>
      <c r="AC378" s="10"/>
      <c r="AD378" s="10"/>
    </row>
    <row r="379" spans="1:30" ht="15">
      <c r="A379" s="451"/>
      <c r="B379" s="467"/>
      <c r="C379" s="468" t="s">
        <v>533</v>
      </c>
      <c r="D379" s="484" t="s">
        <v>208</v>
      </c>
      <c r="E379" s="402" t="s">
        <v>534</v>
      </c>
      <c r="F379" s="573">
        <v>1977</v>
      </c>
      <c r="G379" s="590" t="s">
        <v>179</v>
      </c>
      <c r="H379" s="454"/>
      <c r="I379" s="455" t="s">
        <v>180</v>
      </c>
      <c r="J379" s="57"/>
      <c r="K379" s="138"/>
      <c r="L379" s="138"/>
      <c r="M379" s="138"/>
      <c r="N379" s="138"/>
      <c r="O379" s="138"/>
      <c r="P379" s="138">
        <v>69</v>
      </c>
      <c r="Q379" s="138"/>
      <c r="R379" s="138"/>
      <c r="S379" s="138"/>
      <c r="T379" s="138"/>
      <c r="U379" s="456">
        <v>1</v>
      </c>
      <c r="V379" s="457">
        <f t="shared" si="16"/>
        <v>69</v>
      </c>
      <c r="W379" s="10" t="s">
        <v>930</v>
      </c>
      <c r="X379" s="94"/>
      <c r="Y379" s="94"/>
      <c r="Z379" s="94"/>
      <c r="AA379" s="94"/>
      <c r="AB379" s="94"/>
      <c r="AC379" s="10"/>
      <c r="AD379" s="10"/>
    </row>
    <row r="380" spans="1:30" ht="15">
      <c r="A380" s="451"/>
      <c r="B380" s="469"/>
      <c r="C380" s="477" t="s">
        <v>789</v>
      </c>
      <c r="D380" s="477" t="s">
        <v>63</v>
      </c>
      <c r="E380" s="411" t="s">
        <v>214</v>
      </c>
      <c r="F380" s="99"/>
      <c r="G380" s="593"/>
      <c r="H380" s="470"/>
      <c r="I380" s="455" t="s">
        <v>180</v>
      </c>
      <c r="J380" s="469"/>
      <c r="K380" s="137"/>
      <c r="L380" s="137"/>
      <c r="M380" s="137"/>
      <c r="N380" s="137"/>
      <c r="O380" s="137"/>
      <c r="P380" s="137"/>
      <c r="Q380" s="137"/>
      <c r="R380" s="137"/>
      <c r="S380" s="137">
        <v>69</v>
      </c>
      <c r="T380" s="137"/>
      <c r="U380" s="456">
        <v>1</v>
      </c>
      <c r="V380" s="457">
        <f t="shared" si="16"/>
        <v>69</v>
      </c>
      <c r="W380" s="10" t="s">
        <v>930</v>
      </c>
      <c r="X380" s="94"/>
      <c r="Y380" s="94"/>
      <c r="Z380" s="94"/>
      <c r="AA380" s="94"/>
      <c r="AB380" s="94"/>
      <c r="AC380" s="10"/>
      <c r="AD380" s="10"/>
    </row>
    <row r="381" spans="1:30" ht="15">
      <c r="A381" s="451"/>
      <c r="B381" s="469"/>
      <c r="C381" s="477" t="s">
        <v>790</v>
      </c>
      <c r="D381" s="477" t="s">
        <v>253</v>
      </c>
      <c r="E381" s="411" t="s">
        <v>848</v>
      </c>
      <c r="F381" s="99"/>
      <c r="G381" s="593"/>
      <c r="H381" s="470"/>
      <c r="I381" s="455" t="s">
        <v>180</v>
      </c>
      <c r="J381" s="469"/>
      <c r="K381" s="137"/>
      <c r="L381" s="137"/>
      <c r="M381" s="137"/>
      <c r="N381" s="137"/>
      <c r="O381" s="137"/>
      <c r="P381" s="137"/>
      <c r="Q381" s="137"/>
      <c r="R381" s="137"/>
      <c r="S381" s="137">
        <v>68</v>
      </c>
      <c r="T381" s="137"/>
      <c r="U381" s="456">
        <v>1</v>
      </c>
      <c r="V381" s="457">
        <f t="shared" si="16"/>
        <v>68</v>
      </c>
      <c r="W381" s="10" t="s">
        <v>930</v>
      </c>
      <c r="X381" s="94"/>
      <c r="Y381" s="94"/>
      <c r="Z381" s="94"/>
      <c r="AA381" s="94"/>
      <c r="AB381" s="94"/>
      <c r="AC381" s="10"/>
      <c r="AD381" s="10"/>
    </row>
    <row r="382" spans="1:30" ht="15">
      <c r="A382" s="451"/>
      <c r="B382" s="471"/>
      <c r="C382" s="398" t="s">
        <v>399</v>
      </c>
      <c r="D382" s="398" t="s">
        <v>188</v>
      </c>
      <c r="E382" s="380" t="s">
        <v>379</v>
      </c>
      <c r="F382" s="549">
        <v>1976</v>
      </c>
      <c r="G382" s="233"/>
      <c r="H382" s="454"/>
      <c r="I382" s="455" t="s">
        <v>180</v>
      </c>
      <c r="J382" s="102"/>
      <c r="K382" s="138"/>
      <c r="L382" s="138"/>
      <c r="M382" s="138"/>
      <c r="N382" s="138">
        <v>67</v>
      </c>
      <c r="O382" s="466"/>
      <c r="P382" s="466"/>
      <c r="Q382" s="466"/>
      <c r="R382" s="466"/>
      <c r="S382" s="466"/>
      <c r="T382" s="466"/>
      <c r="U382" s="456">
        <v>1</v>
      </c>
      <c r="V382" s="457">
        <f t="shared" si="16"/>
        <v>67</v>
      </c>
      <c r="W382" s="10" t="s">
        <v>930</v>
      </c>
      <c r="X382" s="94"/>
      <c r="Y382" s="94"/>
      <c r="Z382" s="94"/>
      <c r="AA382" s="94"/>
      <c r="AB382" s="94"/>
      <c r="AC382" s="10"/>
      <c r="AD382" s="10"/>
    </row>
    <row r="383" spans="1:30" ht="15">
      <c r="A383" s="451"/>
      <c r="B383" s="469"/>
      <c r="C383" s="477" t="s">
        <v>791</v>
      </c>
      <c r="D383" s="477" t="s">
        <v>230</v>
      </c>
      <c r="E383" s="411" t="s">
        <v>714</v>
      </c>
      <c r="F383" s="99"/>
      <c r="G383" s="593"/>
      <c r="H383" s="470"/>
      <c r="I383" s="455" t="s">
        <v>180</v>
      </c>
      <c r="J383" s="469"/>
      <c r="K383" s="137"/>
      <c r="L383" s="137"/>
      <c r="M383" s="137"/>
      <c r="N383" s="137"/>
      <c r="O383" s="137"/>
      <c r="P383" s="137"/>
      <c r="Q383" s="137"/>
      <c r="R383" s="137"/>
      <c r="S383" s="137">
        <v>66</v>
      </c>
      <c r="T383" s="137"/>
      <c r="U383" s="456">
        <v>1</v>
      </c>
      <c r="V383" s="457">
        <f t="shared" si="16"/>
        <v>66</v>
      </c>
      <c r="W383" s="10" t="s">
        <v>930</v>
      </c>
      <c r="X383" s="94"/>
      <c r="Y383" s="94"/>
      <c r="Z383" s="94"/>
      <c r="AA383" s="94"/>
      <c r="AB383" s="94"/>
      <c r="AC383" s="10"/>
      <c r="AD383" s="10"/>
    </row>
    <row r="384" spans="1:30" ht="15">
      <c r="A384" s="451"/>
      <c r="B384" s="58"/>
      <c r="C384" s="458" t="s">
        <v>366</v>
      </c>
      <c r="D384" s="458" t="s">
        <v>110</v>
      </c>
      <c r="E384" s="399" t="s">
        <v>226</v>
      </c>
      <c r="F384" s="574">
        <v>1977</v>
      </c>
      <c r="G384" s="583" t="s">
        <v>179</v>
      </c>
      <c r="H384" s="459"/>
      <c r="I384" s="455" t="s">
        <v>180</v>
      </c>
      <c r="J384" s="57"/>
      <c r="K384" s="138"/>
      <c r="L384" s="138">
        <v>13</v>
      </c>
      <c r="M384" s="138">
        <v>30</v>
      </c>
      <c r="N384" s="138"/>
      <c r="O384" s="138">
        <v>23</v>
      </c>
      <c r="P384" s="138"/>
      <c r="Q384" s="138"/>
      <c r="R384" s="138"/>
      <c r="S384" s="138"/>
      <c r="T384" s="138"/>
      <c r="U384" s="456">
        <v>3</v>
      </c>
      <c r="V384" s="457">
        <f t="shared" si="16"/>
        <v>66</v>
      </c>
      <c r="W384" s="10" t="s">
        <v>930</v>
      </c>
      <c r="X384" s="94"/>
      <c r="Y384" s="94"/>
      <c r="Z384" s="94"/>
      <c r="AA384" s="94"/>
      <c r="AB384" s="94"/>
      <c r="AC384" s="10"/>
      <c r="AD384" s="10"/>
    </row>
    <row r="385" spans="1:30" ht="15">
      <c r="A385" s="451"/>
      <c r="B385" s="469"/>
      <c r="C385" s="477" t="s">
        <v>792</v>
      </c>
      <c r="D385" s="477" t="s">
        <v>220</v>
      </c>
      <c r="E385" s="411" t="s">
        <v>793</v>
      </c>
      <c r="F385" s="99"/>
      <c r="G385" s="593"/>
      <c r="H385" s="470"/>
      <c r="I385" s="455" t="s">
        <v>180</v>
      </c>
      <c r="J385" s="469"/>
      <c r="K385" s="137"/>
      <c r="L385" s="137"/>
      <c r="M385" s="137"/>
      <c r="N385" s="137"/>
      <c r="O385" s="137"/>
      <c r="P385" s="137"/>
      <c r="Q385" s="137"/>
      <c r="R385" s="137"/>
      <c r="S385" s="137">
        <v>65</v>
      </c>
      <c r="T385" s="137"/>
      <c r="U385" s="456">
        <v>1</v>
      </c>
      <c r="V385" s="457">
        <f t="shared" si="16"/>
        <v>65</v>
      </c>
      <c r="W385" s="10" t="s">
        <v>930</v>
      </c>
      <c r="X385" s="94"/>
      <c r="Y385" s="94"/>
      <c r="Z385" s="94"/>
      <c r="AA385" s="94"/>
      <c r="AB385" s="94"/>
      <c r="AC385" s="10"/>
      <c r="AD385" s="10"/>
    </row>
    <row r="386" spans="1:30" ht="15">
      <c r="A386" s="451"/>
      <c r="B386" s="469"/>
      <c r="C386" s="477" t="s">
        <v>794</v>
      </c>
      <c r="D386" s="477" t="s">
        <v>795</v>
      </c>
      <c r="E386" s="411" t="s">
        <v>769</v>
      </c>
      <c r="F386" s="99"/>
      <c r="G386" s="593"/>
      <c r="H386" s="470"/>
      <c r="I386" s="455" t="s">
        <v>180</v>
      </c>
      <c r="J386" s="469"/>
      <c r="K386" s="137"/>
      <c r="L386" s="137"/>
      <c r="M386" s="137"/>
      <c r="N386" s="137"/>
      <c r="O386" s="137"/>
      <c r="P386" s="137"/>
      <c r="Q386" s="137"/>
      <c r="R386" s="137"/>
      <c r="S386" s="137">
        <v>64</v>
      </c>
      <c r="T386" s="137"/>
      <c r="U386" s="456">
        <v>1</v>
      </c>
      <c r="V386" s="457">
        <f t="shared" ref="V386:V449" si="17">K386+L386+M386+N386+O386+P386+Q386+R386+S386+T386</f>
        <v>64</v>
      </c>
      <c r="W386" s="10" t="s">
        <v>930</v>
      </c>
      <c r="X386" s="94"/>
      <c r="Y386" s="94"/>
      <c r="Z386" s="94"/>
      <c r="AA386" s="94"/>
      <c r="AB386" s="94"/>
      <c r="AC386" s="10"/>
      <c r="AD386" s="10"/>
    </row>
    <row r="387" spans="1:30" ht="15">
      <c r="A387" s="451"/>
      <c r="B387" s="469"/>
      <c r="C387" s="477" t="s">
        <v>796</v>
      </c>
      <c r="D387" s="477" t="s">
        <v>220</v>
      </c>
      <c r="E387" s="411" t="s">
        <v>797</v>
      </c>
      <c r="F387" s="99"/>
      <c r="G387" s="593"/>
      <c r="H387" s="470"/>
      <c r="I387" s="455" t="s">
        <v>180</v>
      </c>
      <c r="J387" s="469"/>
      <c r="K387" s="137"/>
      <c r="L387" s="137"/>
      <c r="M387" s="137"/>
      <c r="N387" s="137"/>
      <c r="O387" s="137"/>
      <c r="P387" s="137"/>
      <c r="Q387" s="137"/>
      <c r="R387" s="137"/>
      <c r="S387" s="137">
        <v>63</v>
      </c>
      <c r="T387" s="137"/>
      <c r="U387" s="456">
        <v>1</v>
      </c>
      <c r="V387" s="457">
        <f t="shared" si="17"/>
        <v>63</v>
      </c>
      <c r="W387" s="10" t="s">
        <v>930</v>
      </c>
      <c r="X387" s="94"/>
      <c r="Y387" s="94"/>
      <c r="Z387" s="94"/>
      <c r="AA387" s="94"/>
      <c r="AB387" s="94"/>
      <c r="AC387" s="10"/>
      <c r="AD387" s="10"/>
    </row>
    <row r="388" spans="1:30" ht="15">
      <c r="A388" s="451"/>
      <c r="B388" s="467"/>
      <c r="C388" s="468" t="s">
        <v>544</v>
      </c>
      <c r="D388" s="484" t="s">
        <v>110</v>
      </c>
      <c r="E388" s="402" t="s">
        <v>148</v>
      </c>
      <c r="F388" s="576">
        <v>1981</v>
      </c>
      <c r="G388" s="596" t="s">
        <v>179</v>
      </c>
      <c r="H388" s="459"/>
      <c r="I388" s="455" t="s">
        <v>180</v>
      </c>
      <c r="J388" s="57"/>
      <c r="K388" s="138"/>
      <c r="L388" s="138"/>
      <c r="M388" s="138"/>
      <c r="N388" s="138"/>
      <c r="O388" s="138"/>
      <c r="P388" s="138">
        <v>61</v>
      </c>
      <c r="Q388" s="138"/>
      <c r="R388" s="138"/>
      <c r="S388" s="138"/>
      <c r="T388" s="138"/>
      <c r="U388" s="456">
        <v>1</v>
      </c>
      <c r="V388" s="457">
        <f t="shared" si="17"/>
        <v>61</v>
      </c>
      <c r="W388" s="10" t="s">
        <v>930</v>
      </c>
      <c r="X388" s="94"/>
      <c r="Y388" s="94"/>
      <c r="Z388" s="94"/>
      <c r="AA388" s="94"/>
      <c r="AB388" s="94"/>
      <c r="AC388" s="10"/>
      <c r="AD388" s="10"/>
    </row>
    <row r="389" spans="1:30" ht="15">
      <c r="A389" s="451"/>
      <c r="B389" s="469"/>
      <c r="C389" s="477" t="s">
        <v>255</v>
      </c>
      <c r="D389" s="477" t="s">
        <v>38</v>
      </c>
      <c r="E389" s="411" t="s">
        <v>798</v>
      </c>
      <c r="F389" s="99"/>
      <c r="G389" s="593"/>
      <c r="H389" s="470"/>
      <c r="I389" s="455" t="s">
        <v>180</v>
      </c>
      <c r="J389" s="469"/>
      <c r="K389" s="137"/>
      <c r="L389" s="137"/>
      <c r="M389" s="137"/>
      <c r="N389" s="137"/>
      <c r="O389" s="137"/>
      <c r="P389" s="137"/>
      <c r="Q389" s="137"/>
      <c r="R389" s="137"/>
      <c r="S389" s="137">
        <v>61</v>
      </c>
      <c r="T389" s="137"/>
      <c r="U389" s="456">
        <v>1</v>
      </c>
      <c r="V389" s="457">
        <f t="shared" si="17"/>
        <v>61</v>
      </c>
      <c r="W389" s="10" t="s">
        <v>930</v>
      </c>
      <c r="X389" s="94"/>
      <c r="Y389" s="94"/>
      <c r="Z389" s="94"/>
      <c r="AA389" s="94"/>
      <c r="AB389" s="94"/>
      <c r="AC389" s="10"/>
      <c r="AD389" s="10"/>
    </row>
    <row r="390" spans="1:30" ht="15">
      <c r="A390" s="451"/>
      <c r="B390" s="469"/>
      <c r="C390" s="477" t="s">
        <v>805</v>
      </c>
      <c r="D390" s="477" t="s">
        <v>45</v>
      </c>
      <c r="E390" s="411" t="s">
        <v>806</v>
      </c>
      <c r="F390" s="99"/>
      <c r="G390" s="593"/>
      <c r="H390" s="470"/>
      <c r="I390" s="455" t="s">
        <v>180</v>
      </c>
      <c r="J390" s="469"/>
      <c r="K390" s="137"/>
      <c r="L390" s="137"/>
      <c r="M390" s="137"/>
      <c r="N390" s="137"/>
      <c r="O390" s="137"/>
      <c r="P390" s="137"/>
      <c r="Q390" s="137"/>
      <c r="R390" s="137"/>
      <c r="S390" s="137">
        <v>49</v>
      </c>
      <c r="T390" s="137">
        <v>12</v>
      </c>
      <c r="U390" s="456">
        <v>2</v>
      </c>
      <c r="V390" s="457">
        <f t="shared" si="17"/>
        <v>61</v>
      </c>
      <c r="W390" s="10" t="s">
        <v>930</v>
      </c>
      <c r="X390" s="94"/>
      <c r="Y390" s="94"/>
      <c r="Z390" s="94"/>
      <c r="AA390" s="94"/>
      <c r="AB390" s="94"/>
      <c r="AC390" s="10"/>
      <c r="AD390" s="10"/>
    </row>
    <row r="391" spans="1:30" ht="15">
      <c r="A391" s="451"/>
      <c r="B391" s="462"/>
      <c r="C391" s="463" t="s">
        <v>504</v>
      </c>
      <c r="D391" s="453" t="s">
        <v>188</v>
      </c>
      <c r="E391" s="403" t="s">
        <v>464</v>
      </c>
      <c r="F391" s="577" t="s">
        <v>465</v>
      </c>
      <c r="G391" s="592"/>
      <c r="H391" s="464"/>
      <c r="I391" s="455" t="s">
        <v>180</v>
      </c>
      <c r="J391" s="462"/>
      <c r="K391" s="465"/>
      <c r="L391" s="465"/>
      <c r="M391" s="465"/>
      <c r="N391" s="465"/>
      <c r="O391" s="138">
        <v>59</v>
      </c>
      <c r="P391" s="466"/>
      <c r="Q391" s="466"/>
      <c r="R391" s="466"/>
      <c r="S391" s="466"/>
      <c r="T391" s="466"/>
      <c r="U391" s="456">
        <v>1</v>
      </c>
      <c r="V391" s="457">
        <f t="shared" si="17"/>
        <v>59</v>
      </c>
      <c r="W391" s="10" t="s">
        <v>930</v>
      </c>
      <c r="X391" s="94"/>
      <c r="Y391" s="94"/>
      <c r="Z391" s="94"/>
      <c r="AA391" s="94"/>
      <c r="AB391" s="94"/>
      <c r="AC391" s="10"/>
      <c r="AD391" s="10"/>
    </row>
    <row r="392" spans="1:30" ht="15">
      <c r="A392" s="451"/>
      <c r="B392" s="469"/>
      <c r="C392" s="477" t="s">
        <v>395</v>
      </c>
      <c r="D392" s="477" t="s">
        <v>800</v>
      </c>
      <c r="E392" s="411" t="s">
        <v>187</v>
      </c>
      <c r="F392" s="99"/>
      <c r="G392" s="593"/>
      <c r="H392" s="470"/>
      <c r="I392" s="455" t="s">
        <v>180</v>
      </c>
      <c r="J392" s="469"/>
      <c r="K392" s="137"/>
      <c r="L392" s="137"/>
      <c r="M392" s="137"/>
      <c r="N392" s="137"/>
      <c r="O392" s="137"/>
      <c r="P392" s="137"/>
      <c r="Q392" s="137"/>
      <c r="R392" s="137"/>
      <c r="S392" s="137">
        <v>58</v>
      </c>
      <c r="T392" s="137"/>
      <c r="U392" s="456">
        <v>1</v>
      </c>
      <c r="V392" s="457">
        <f t="shared" si="17"/>
        <v>58</v>
      </c>
      <c r="W392" s="10" t="s">
        <v>930</v>
      </c>
      <c r="X392" s="94"/>
      <c r="Y392" s="94"/>
      <c r="Z392" s="94"/>
      <c r="AA392" s="94"/>
      <c r="AB392" s="94"/>
      <c r="AC392" s="10"/>
      <c r="AD392" s="10"/>
    </row>
    <row r="393" spans="1:30" ht="15">
      <c r="A393" s="451"/>
      <c r="B393" s="58"/>
      <c r="C393" s="458" t="s">
        <v>356</v>
      </c>
      <c r="D393" s="458" t="s">
        <v>357</v>
      </c>
      <c r="E393" s="399" t="s">
        <v>358</v>
      </c>
      <c r="F393" s="574">
        <v>1974</v>
      </c>
      <c r="G393" s="583" t="s">
        <v>221</v>
      </c>
      <c r="H393" s="459"/>
      <c r="I393" s="455" t="s">
        <v>180</v>
      </c>
      <c r="J393" s="57"/>
      <c r="K393" s="138"/>
      <c r="L393" s="138">
        <v>29</v>
      </c>
      <c r="M393" s="138">
        <v>29</v>
      </c>
      <c r="N393" s="138"/>
      <c r="O393" s="138"/>
      <c r="P393" s="138"/>
      <c r="Q393" s="138"/>
      <c r="R393" s="138"/>
      <c r="S393" s="138"/>
      <c r="T393" s="138"/>
      <c r="U393" s="456">
        <v>2</v>
      </c>
      <c r="V393" s="457">
        <f t="shared" si="17"/>
        <v>58</v>
      </c>
      <c r="W393" s="10" t="s">
        <v>930</v>
      </c>
      <c r="X393" s="94"/>
      <c r="Y393" s="94"/>
      <c r="Z393" s="94"/>
      <c r="AA393" s="94"/>
      <c r="AB393" s="94"/>
      <c r="AC393" s="10"/>
      <c r="AD393" s="10"/>
    </row>
    <row r="394" spans="1:30" ht="15">
      <c r="A394" s="451"/>
      <c r="B394" s="467"/>
      <c r="C394" s="483" t="s">
        <v>545</v>
      </c>
      <c r="D394" s="468" t="s">
        <v>108</v>
      </c>
      <c r="E394" s="399" t="s">
        <v>546</v>
      </c>
      <c r="F394" s="128">
        <v>1970</v>
      </c>
      <c r="G394" s="596" t="s">
        <v>179</v>
      </c>
      <c r="H394" s="459"/>
      <c r="I394" s="455" t="s">
        <v>180</v>
      </c>
      <c r="J394" s="57"/>
      <c r="K394" s="138"/>
      <c r="L394" s="138"/>
      <c r="M394" s="138"/>
      <c r="N394" s="138"/>
      <c r="O394" s="138"/>
      <c r="P394" s="138">
        <v>57</v>
      </c>
      <c r="Q394" s="138"/>
      <c r="R394" s="138"/>
      <c r="S394" s="138"/>
      <c r="T394" s="138"/>
      <c r="U394" s="456">
        <v>1</v>
      </c>
      <c r="V394" s="457">
        <f t="shared" si="17"/>
        <v>57</v>
      </c>
      <c r="W394" s="10" t="s">
        <v>930</v>
      </c>
      <c r="X394" s="94"/>
      <c r="Y394" s="94"/>
      <c r="Z394" s="94"/>
      <c r="AA394" s="94"/>
      <c r="AB394" s="94"/>
      <c r="AC394" s="10"/>
      <c r="AD394" s="10"/>
    </row>
    <row r="395" spans="1:30" ht="15">
      <c r="A395" s="451"/>
      <c r="B395" s="452"/>
      <c r="C395" s="453" t="s">
        <v>79</v>
      </c>
      <c r="D395" s="453" t="s">
        <v>200</v>
      </c>
      <c r="E395" s="380" t="s">
        <v>157</v>
      </c>
      <c r="F395" s="573">
        <v>1956</v>
      </c>
      <c r="G395" s="590"/>
      <c r="H395" s="459"/>
      <c r="I395" s="455" t="s">
        <v>180</v>
      </c>
      <c r="J395" s="452"/>
      <c r="K395" s="138">
        <v>24</v>
      </c>
      <c r="L395" s="138"/>
      <c r="M395" s="138"/>
      <c r="N395" s="138"/>
      <c r="O395" s="138"/>
      <c r="P395" s="138"/>
      <c r="Q395" s="138"/>
      <c r="R395" s="138"/>
      <c r="S395" s="138">
        <v>33</v>
      </c>
      <c r="T395" s="138"/>
      <c r="U395" s="456">
        <v>1</v>
      </c>
      <c r="V395" s="457">
        <f t="shared" si="17"/>
        <v>57</v>
      </c>
      <c r="W395" s="10" t="s">
        <v>930</v>
      </c>
      <c r="X395" s="94"/>
      <c r="Y395" s="94"/>
      <c r="Z395" s="94"/>
      <c r="AA395" s="94"/>
      <c r="AB395" s="94"/>
      <c r="AC395" s="10"/>
      <c r="AD395" s="10"/>
    </row>
    <row r="396" spans="1:30" ht="15">
      <c r="A396" s="451"/>
      <c r="B396" s="467"/>
      <c r="C396" s="468" t="s">
        <v>106</v>
      </c>
      <c r="D396" s="468" t="s">
        <v>63</v>
      </c>
      <c r="E396" s="399" t="s">
        <v>198</v>
      </c>
      <c r="F396" s="573">
        <v>1975</v>
      </c>
      <c r="G396" s="596" t="s">
        <v>179</v>
      </c>
      <c r="H396" s="459"/>
      <c r="I396" s="455" t="s">
        <v>180</v>
      </c>
      <c r="J396" s="57"/>
      <c r="K396" s="138"/>
      <c r="L396" s="138"/>
      <c r="M396" s="138"/>
      <c r="N396" s="138"/>
      <c r="O396" s="138"/>
      <c r="P396" s="138">
        <v>56</v>
      </c>
      <c r="Q396" s="138"/>
      <c r="R396" s="138"/>
      <c r="S396" s="138"/>
      <c r="T396" s="138"/>
      <c r="U396" s="456">
        <v>1</v>
      </c>
      <c r="V396" s="457">
        <f t="shared" si="17"/>
        <v>56</v>
      </c>
      <c r="W396" s="10" t="s">
        <v>930</v>
      </c>
      <c r="X396" s="94"/>
      <c r="Y396" s="94"/>
      <c r="Z396" s="94"/>
      <c r="AA396" s="94"/>
      <c r="AB396" s="94"/>
      <c r="AC396" s="10"/>
      <c r="AD396" s="10"/>
    </row>
    <row r="397" spans="1:30" ht="15">
      <c r="A397" s="451"/>
      <c r="B397" s="469"/>
      <c r="C397" s="477" t="s">
        <v>803</v>
      </c>
      <c r="D397" s="477" t="s">
        <v>208</v>
      </c>
      <c r="E397" s="411" t="s">
        <v>477</v>
      </c>
      <c r="F397" s="99"/>
      <c r="G397" s="593"/>
      <c r="H397" s="470"/>
      <c r="I397" s="455" t="s">
        <v>180</v>
      </c>
      <c r="J397" s="469"/>
      <c r="K397" s="137"/>
      <c r="L397" s="137"/>
      <c r="M397" s="137"/>
      <c r="N397" s="137"/>
      <c r="O397" s="137"/>
      <c r="P397" s="137"/>
      <c r="Q397" s="137"/>
      <c r="R397" s="137"/>
      <c r="S397" s="137">
        <v>55</v>
      </c>
      <c r="T397" s="137"/>
      <c r="U397" s="456">
        <v>1</v>
      </c>
      <c r="V397" s="457">
        <f t="shared" si="17"/>
        <v>55</v>
      </c>
      <c r="W397" s="10" t="s">
        <v>930</v>
      </c>
      <c r="X397" s="94"/>
      <c r="Y397" s="94"/>
      <c r="Z397" s="94"/>
      <c r="AA397" s="94"/>
      <c r="AB397" s="94"/>
      <c r="AC397" s="10"/>
      <c r="AD397" s="10"/>
    </row>
    <row r="398" spans="1:30" ht="15">
      <c r="A398" s="451"/>
      <c r="B398" s="17"/>
      <c r="C398" s="458" t="s">
        <v>152</v>
      </c>
      <c r="D398" s="458" t="s">
        <v>208</v>
      </c>
      <c r="E398" s="399" t="s">
        <v>198</v>
      </c>
      <c r="F398" s="574">
        <v>1965</v>
      </c>
      <c r="G398" s="583" t="s">
        <v>179</v>
      </c>
      <c r="H398" s="459"/>
      <c r="I398" s="455" t="s">
        <v>180</v>
      </c>
      <c r="J398" s="452"/>
      <c r="K398" s="138">
        <v>12</v>
      </c>
      <c r="L398" s="138">
        <v>4</v>
      </c>
      <c r="M398" s="138"/>
      <c r="N398" s="138"/>
      <c r="O398" s="138"/>
      <c r="P398" s="138"/>
      <c r="Q398" s="138">
        <v>9</v>
      </c>
      <c r="R398" s="138">
        <v>9</v>
      </c>
      <c r="S398" s="138"/>
      <c r="T398" s="138">
        <v>20</v>
      </c>
      <c r="U398" s="456">
        <v>5</v>
      </c>
      <c r="V398" s="457">
        <f t="shared" si="17"/>
        <v>54</v>
      </c>
      <c r="W398" s="10" t="s">
        <v>930</v>
      </c>
      <c r="X398" s="94"/>
      <c r="Y398" s="94"/>
      <c r="Z398" s="94"/>
      <c r="AA398" s="94"/>
      <c r="AB398" s="94"/>
      <c r="AC398" s="10"/>
      <c r="AD398" s="10"/>
    </row>
    <row r="399" spans="1:30" ht="15">
      <c r="A399" s="451"/>
      <c r="B399" s="469"/>
      <c r="C399" s="477" t="s">
        <v>759</v>
      </c>
      <c r="D399" s="477" t="s">
        <v>804</v>
      </c>
      <c r="E399" s="411" t="s">
        <v>749</v>
      </c>
      <c r="F399" s="99"/>
      <c r="G399" s="593"/>
      <c r="H399" s="470"/>
      <c r="I399" s="455" t="s">
        <v>180</v>
      </c>
      <c r="J399" s="469"/>
      <c r="K399" s="137"/>
      <c r="L399" s="137"/>
      <c r="M399" s="137"/>
      <c r="N399" s="137"/>
      <c r="O399" s="137"/>
      <c r="P399" s="137"/>
      <c r="Q399" s="137"/>
      <c r="R399" s="137"/>
      <c r="S399" s="137">
        <v>53</v>
      </c>
      <c r="T399" s="137"/>
      <c r="U399" s="456">
        <v>1</v>
      </c>
      <c r="V399" s="457">
        <f t="shared" si="17"/>
        <v>53</v>
      </c>
      <c r="W399" s="10" t="s">
        <v>930</v>
      </c>
      <c r="X399" s="94"/>
      <c r="Y399" s="94"/>
      <c r="Z399" s="94"/>
      <c r="AA399" s="94"/>
      <c r="AB399" s="94"/>
      <c r="AC399" s="10"/>
      <c r="AD399" s="10"/>
    </row>
    <row r="400" spans="1:30" ht="15">
      <c r="A400" s="451"/>
      <c r="B400" s="513"/>
      <c r="C400" s="487" t="s">
        <v>643</v>
      </c>
      <c r="D400" s="453" t="s">
        <v>230</v>
      </c>
      <c r="E400" s="487" t="s">
        <v>387</v>
      </c>
      <c r="F400" s="575">
        <v>1972</v>
      </c>
      <c r="G400" s="598"/>
      <c r="H400" s="459"/>
      <c r="I400" s="455" t="s">
        <v>180</v>
      </c>
      <c r="J400" s="452"/>
      <c r="K400" s="138"/>
      <c r="L400" s="138"/>
      <c r="M400" s="138">
        <v>17</v>
      </c>
      <c r="N400" s="138"/>
      <c r="O400" s="138"/>
      <c r="P400" s="138"/>
      <c r="Q400" s="138"/>
      <c r="R400" s="138"/>
      <c r="S400" s="138"/>
      <c r="T400" s="137">
        <v>35</v>
      </c>
      <c r="U400" s="456">
        <v>2</v>
      </c>
      <c r="V400" s="457">
        <f t="shared" si="17"/>
        <v>52</v>
      </c>
      <c r="W400" s="10" t="s">
        <v>930</v>
      </c>
      <c r="X400" s="94"/>
      <c r="Y400" s="94"/>
      <c r="Z400" s="94"/>
      <c r="AA400" s="94"/>
      <c r="AB400" s="94"/>
      <c r="AC400" s="10"/>
      <c r="AD400" s="10"/>
    </row>
    <row r="401" spans="1:30" ht="15">
      <c r="A401" s="451"/>
      <c r="B401" s="452"/>
      <c r="C401" s="453" t="s">
        <v>25</v>
      </c>
      <c r="D401" s="453" t="s">
        <v>26</v>
      </c>
      <c r="E401" s="380" t="s">
        <v>203</v>
      </c>
      <c r="F401" s="573">
        <v>1961</v>
      </c>
      <c r="G401" s="590"/>
      <c r="H401" s="459"/>
      <c r="I401" s="455" t="s">
        <v>180</v>
      </c>
      <c r="J401" s="452"/>
      <c r="K401" s="138">
        <v>25</v>
      </c>
      <c r="L401" s="138"/>
      <c r="M401" s="138"/>
      <c r="N401" s="138">
        <v>25</v>
      </c>
      <c r="O401" s="138"/>
      <c r="P401" s="138"/>
      <c r="Q401" s="138"/>
      <c r="R401" s="138"/>
      <c r="S401" s="138"/>
      <c r="T401" s="138"/>
      <c r="U401" s="456">
        <v>2</v>
      </c>
      <c r="V401" s="457">
        <f t="shared" si="17"/>
        <v>50</v>
      </c>
      <c r="W401" s="10" t="s">
        <v>930</v>
      </c>
      <c r="X401" s="94"/>
      <c r="Y401" s="94"/>
      <c r="Z401" s="94"/>
      <c r="AA401" s="94"/>
      <c r="AB401" s="94"/>
      <c r="AC401" s="10"/>
      <c r="AD401" s="10"/>
    </row>
    <row r="402" spans="1:30" ht="15">
      <c r="A402" s="451"/>
      <c r="B402" s="513"/>
      <c r="C402" s="487" t="s">
        <v>259</v>
      </c>
      <c r="D402" s="487" t="s">
        <v>237</v>
      </c>
      <c r="E402" s="514" t="s">
        <v>198</v>
      </c>
      <c r="F402" s="575">
        <v>1969</v>
      </c>
      <c r="G402" s="598"/>
      <c r="H402" s="459"/>
      <c r="I402" s="455" t="s">
        <v>180</v>
      </c>
      <c r="J402" s="452"/>
      <c r="K402" s="138">
        <v>4</v>
      </c>
      <c r="L402" s="138"/>
      <c r="M402" s="138">
        <v>12</v>
      </c>
      <c r="N402" s="138">
        <v>20</v>
      </c>
      <c r="O402" s="138">
        <v>13</v>
      </c>
      <c r="P402" s="138"/>
      <c r="Q402" s="138"/>
      <c r="R402" s="138"/>
      <c r="S402" s="138"/>
      <c r="T402" s="138"/>
      <c r="U402" s="456">
        <v>3</v>
      </c>
      <c r="V402" s="457">
        <f t="shared" si="17"/>
        <v>49</v>
      </c>
      <c r="W402" s="10" t="s">
        <v>930</v>
      </c>
      <c r="X402" s="94"/>
      <c r="Y402" s="94"/>
      <c r="Z402" s="94"/>
      <c r="AA402" s="94"/>
      <c r="AB402" s="94"/>
      <c r="AC402" s="10"/>
      <c r="AD402" s="10"/>
    </row>
    <row r="403" spans="1:30" ht="15">
      <c r="A403" s="451"/>
      <c r="B403" s="467"/>
      <c r="C403" s="468" t="s">
        <v>551</v>
      </c>
      <c r="D403" s="468" t="s">
        <v>202</v>
      </c>
      <c r="E403" s="399" t="s">
        <v>332</v>
      </c>
      <c r="F403" s="128">
        <v>1972</v>
      </c>
      <c r="G403" s="591" t="s">
        <v>179</v>
      </c>
      <c r="H403" s="459"/>
      <c r="I403" s="455" t="s">
        <v>180</v>
      </c>
      <c r="J403" s="57"/>
      <c r="K403" s="138"/>
      <c r="L403" s="138"/>
      <c r="M403" s="138"/>
      <c r="N403" s="138"/>
      <c r="O403" s="138"/>
      <c r="P403" s="138">
        <v>48</v>
      </c>
      <c r="Q403" s="138"/>
      <c r="R403" s="138"/>
      <c r="S403" s="138"/>
      <c r="T403" s="138"/>
      <c r="U403" s="456">
        <v>1</v>
      </c>
      <c r="V403" s="457">
        <f t="shared" si="17"/>
        <v>48</v>
      </c>
      <c r="W403" s="10" t="s">
        <v>930</v>
      </c>
      <c r="X403" s="94"/>
      <c r="Y403" s="94"/>
      <c r="Z403" s="94"/>
      <c r="AA403" s="94"/>
      <c r="AB403" s="94"/>
      <c r="AC403" s="10"/>
      <c r="AD403" s="10"/>
    </row>
    <row r="404" spans="1:30" ht="15">
      <c r="A404" s="451"/>
      <c r="B404" s="469"/>
      <c r="C404" s="477" t="s">
        <v>807</v>
      </c>
      <c r="D404" s="477" t="s">
        <v>38</v>
      </c>
      <c r="E404" s="411" t="s">
        <v>732</v>
      </c>
      <c r="F404" s="99"/>
      <c r="G404" s="593"/>
      <c r="H404" s="470"/>
      <c r="I404" s="455" t="s">
        <v>180</v>
      </c>
      <c r="J404" s="469"/>
      <c r="K404" s="137"/>
      <c r="L404" s="137"/>
      <c r="M404" s="137"/>
      <c r="N404" s="137"/>
      <c r="O404" s="137"/>
      <c r="P404" s="137"/>
      <c r="Q404" s="137"/>
      <c r="R404" s="137"/>
      <c r="S404" s="137">
        <v>48</v>
      </c>
      <c r="T404" s="137"/>
      <c r="U404" s="456">
        <v>1</v>
      </c>
      <c r="V404" s="457">
        <f t="shared" si="17"/>
        <v>48</v>
      </c>
      <c r="W404" s="10" t="s">
        <v>930</v>
      </c>
      <c r="X404" s="94"/>
      <c r="Y404" s="94"/>
      <c r="Z404" s="94"/>
      <c r="AA404" s="94"/>
      <c r="AB404" s="94"/>
      <c r="AC404" s="10"/>
      <c r="AD404" s="10"/>
    </row>
    <row r="405" spans="1:30" ht="15">
      <c r="A405" s="451"/>
      <c r="B405" s="471"/>
      <c r="C405" s="398" t="s">
        <v>405</v>
      </c>
      <c r="D405" s="398" t="s">
        <v>110</v>
      </c>
      <c r="E405" s="380" t="s">
        <v>406</v>
      </c>
      <c r="F405" s="549">
        <v>1979</v>
      </c>
      <c r="G405" s="233"/>
      <c r="H405" s="454"/>
      <c r="I405" s="455" t="s">
        <v>180</v>
      </c>
      <c r="J405" s="102"/>
      <c r="K405" s="138"/>
      <c r="L405" s="138"/>
      <c r="M405" s="138"/>
      <c r="N405" s="138">
        <v>47</v>
      </c>
      <c r="O405" s="466"/>
      <c r="P405" s="466"/>
      <c r="Q405" s="466"/>
      <c r="R405" s="466"/>
      <c r="S405" s="466"/>
      <c r="T405" s="466"/>
      <c r="U405" s="456">
        <v>1</v>
      </c>
      <c r="V405" s="457">
        <f t="shared" si="17"/>
        <v>47</v>
      </c>
      <c r="W405" s="10" t="s">
        <v>930</v>
      </c>
      <c r="X405" s="94"/>
      <c r="Y405" s="94"/>
      <c r="Z405" s="94"/>
      <c r="AA405" s="94"/>
      <c r="AB405" s="94"/>
      <c r="AC405" s="10"/>
      <c r="AD405" s="10"/>
    </row>
    <row r="406" spans="1:30" ht="15">
      <c r="A406" s="451"/>
      <c r="B406" s="469"/>
      <c r="C406" s="477" t="s">
        <v>808</v>
      </c>
      <c r="D406" s="477" t="s">
        <v>40</v>
      </c>
      <c r="E406" s="411" t="s">
        <v>809</v>
      </c>
      <c r="F406" s="99"/>
      <c r="G406" s="593"/>
      <c r="H406" s="470"/>
      <c r="I406" s="455" t="s">
        <v>180</v>
      </c>
      <c r="J406" s="469"/>
      <c r="K406" s="137"/>
      <c r="L406" s="137"/>
      <c r="M406" s="137"/>
      <c r="N406" s="137"/>
      <c r="O406" s="137"/>
      <c r="P406" s="137"/>
      <c r="Q406" s="137"/>
      <c r="R406" s="137"/>
      <c r="S406" s="137">
        <v>47</v>
      </c>
      <c r="T406" s="137"/>
      <c r="U406" s="456">
        <v>1</v>
      </c>
      <c r="V406" s="457">
        <f t="shared" si="17"/>
        <v>47</v>
      </c>
      <c r="W406" s="10" t="s">
        <v>930</v>
      </c>
      <c r="X406" s="94"/>
      <c r="Y406" s="94"/>
      <c r="Z406" s="94"/>
      <c r="AA406" s="94"/>
      <c r="AB406" s="94"/>
      <c r="AC406" s="10"/>
      <c r="AD406" s="10"/>
    </row>
    <row r="407" spans="1:30" ht="15">
      <c r="A407" s="451"/>
      <c r="B407" s="467"/>
      <c r="C407" s="468" t="s">
        <v>580</v>
      </c>
      <c r="D407" s="484" t="s">
        <v>353</v>
      </c>
      <c r="E407" s="402" t="s">
        <v>581</v>
      </c>
      <c r="F407" s="576">
        <v>1962</v>
      </c>
      <c r="G407" s="596" t="s">
        <v>179</v>
      </c>
      <c r="H407" s="459"/>
      <c r="I407" s="455" t="s">
        <v>180</v>
      </c>
      <c r="J407" s="57"/>
      <c r="K407" s="138"/>
      <c r="L407" s="138"/>
      <c r="M407" s="138"/>
      <c r="N407" s="138"/>
      <c r="O407" s="138"/>
      <c r="P407" s="138">
        <v>14</v>
      </c>
      <c r="Q407" s="138"/>
      <c r="R407" s="138"/>
      <c r="S407" s="138"/>
      <c r="T407" s="138">
        <v>33</v>
      </c>
      <c r="U407" s="456">
        <v>3</v>
      </c>
      <c r="V407" s="457">
        <f t="shared" si="17"/>
        <v>47</v>
      </c>
      <c r="W407" s="10" t="s">
        <v>930</v>
      </c>
      <c r="X407" s="94"/>
      <c r="Y407" s="94"/>
      <c r="Z407" s="94"/>
      <c r="AA407" s="94"/>
      <c r="AB407" s="94"/>
      <c r="AC407" s="10"/>
      <c r="AD407" s="10"/>
    </row>
    <row r="408" spans="1:30" ht="15">
      <c r="A408" s="451"/>
      <c r="B408" s="467"/>
      <c r="C408" s="468" t="s">
        <v>552</v>
      </c>
      <c r="D408" s="468" t="s">
        <v>553</v>
      </c>
      <c r="E408" s="399" t="s">
        <v>283</v>
      </c>
      <c r="F408" s="128">
        <v>1974</v>
      </c>
      <c r="G408" s="596" t="s">
        <v>179</v>
      </c>
      <c r="H408" s="459"/>
      <c r="I408" s="455" t="s">
        <v>180</v>
      </c>
      <c r="J408" s="57"/>
      <c r="K408" s="138"/>
      <c r="L408" s="138"/>
      <c r="M408" s="138"/>
      <c r="N408" s="138"/>
      <c r="O408" s="138"/>
      <c r="P408" s="138">
        <v>46</v>
      </c>
      <c r="Q408" s="138"/>
      <c r="R408" s="138"/>
      <c r="S408" s="138"/>
      <c r="T408" s="138"/>
      <c r="U408" s="456">
        <v>1</v>
      </c>
      <c r="V408" s="457">
        <f t="shared" si="17"/>
        <v>46</v>
      </c>
      <c r="W408" s="10" t="s">
        <v>930</v>
      </c>
      <c r="X408" s="94"/>
      <c r="Y408" s="94"/>
      <c r="Z408" s="94"/>
      <c r="AA408" s="94"/>
      <c r="AB408" s="94"/>
      <c r="AC408" s="10"/>
      <c r="AD408" s="10"/>
    </row>
    <row r="409" spans="1:30" ht="15">
      <c r="A409" s="451"/>
      <c r="B409" s="462"/>
      <c r="C409" s="463" t="s">
        <v>491</v>
      </c>
      <c r="D409" s="463" t="s">
        <v>492</v>
      </c>
      <c r="E409" s="403" t="s">
        <v>467</v>
      </c>
      <c r="F409" s="577" t="s">
        <v>468</v>
      </c>
      <c r="G409" s="600" t="s">
        <v>179</v>
      </c>
      <c r="H409" s="506"/>
      <c r="I409" s="455" t="s">
        <v>180</v>
      </c>
      <c r="J409" s="462"/>
      <c r="K409" s="465"/>
      <c r="L409" s="465"/>
      <c r="M409" s="465"/>
      <c r="N409" s="465"/>
      <c r="O409" s="138">
        <v>46</v>
      </c>
      <c r="P409" s="466"/>
      <c r="Q409" s="466"/>
      <c r="R409" s="466"/>
      <c r="S409" s="466"/>
      <c r="T409" s="466"/>
      <c r="U409" s="456">
        <v>1</v>
      </c>
      <c r="V409" s="457">
        <f t="shared" si="17"/>
        <v>46</v>
      </c>
      <c r="W409" s="10" t="s">
        <v>930</v>
      </c>
      <c r="X409" s="94"/>
      <c r="Y409" s="94"/>
      <c r="Z409" s="94"/>
      <c r="AA409" s="94"/>
      <c r="AB409" s="94"/>
      <c r="AC409" s="10"/>
      <c r="AD409" s="10"/>
    </row>
    <row r="410" spans="1:30" ht="15">
      <c r="A410" s="451"/>
      <c r="B410" s="469"/>
      <c r="C410" s="477" t="s">
        <v>711</v>
      </c>
      <c r="D410" s="477" t="s">
        <v>40</v>
      </c>
      <c r="E410" s="411" t="s">
        <v>849</v>
      </c>
      <c r="F410" s="99"/>
      <c r="G410" s="593"/>
      <c r="H410" s="470"/>
      <c r="I410" s="455" t="s">
        <v>180</v>
      </c>
      <c r="J410" s="469"/>
      <c r="K410" s="137"/>
      <c r="L410" s="137"/>
      <c r="M410" s="137"/>
      <c r="N410" s="137"/>
      <c r="O410" s="137"/>
      <c r="P410" s="137"/>
      <c r="Q410" s="137"/>
      <c r="R410" s="137"/>
      <c r="S410" s="137">
        <v>46</v>
      </c>
      <c r="T410" s="137"/>
      <c r="U410" s="456">
        <v>1</v>
      </c>
      <c r="V410" s="457">
        <f t="shared" si="17"/>
        <v>46</v>
      </c>
      <c r="W410" s="10" t="s">
        <v>930</v>
      </c>
      <c r="X410" s="94"/>
      <c r="Y410" s="94"/>
      <c r="Z410" s="94"/>
      <c r="AA410" s="94"/>
      <c r="AB410" s="94"/>
      <c r="AC410" s="10"/>
      <c r="AD410" s="10"/>
    </row>
    <row r="411" spans="1:30" ht="15">
      <c r="A411" s="451"/>
      <c r="B411" s="469"/>
      <c r="C411" s="477" t="s">
        <v>707</v>
      </c>
      <c r="D411" s="477" t="s">
        <v>110</v>
      </c>
      <c r="E411" s="411" t="s">
        <v>732</v>
      </c>
      <c r="F411" s="99"/>
      <c r="G411" s="593"/>
      <c r="H411" s="470"/>
      <c r="I411" s="455" t="s">
        <v>180</v>
      </c>
      <c r="J411" s="469"/>
      <c r="K411" s="137"/>
      <c r="L411" s="137"/>
      <c r="M411" s="137"/>
      <c r="N411" s="137"/>
      <c r="O411" s="137"/>
      <c r="P411" s="137"/>
      <c r="Q411" s="137"/>
      <c r="R411" s="137"/>
      <c r="S411" s="137">
        <v>45</v>
      </c>
      <c r="T411" s="137"/>
      <c r="U411" s="456">
        <v>1</v>
      </c>
      <c r="V411" s="457">
        <f t="shared" si="17"/>
        <v>45</v>
      </c>
      <c r="W411" s="10" t="s">
        <v>930</v>
      </c>
      <c r="X411" s="94"/>
      <c r="Y411" s="94"/>
      <c r="Z411" s="94"/>
      <c r="AA411" s="94"/>
      <c r="AB411" s="94"/>
      <c r="AC411" s="10"/>
      <c r="AD411" s="10"/>
    </row>
    <row r="412" spans="1:30" ht="15">
      <c r="A412" s="451"/>
      <c r="B412" s="469"/>
      <c r="C412" s="477" t="s">
        <v>810</v>
      </c>
      <c r="D412" s="477" t="s">
        <v>7</v>
      </c>
      <c r="E412" s="411" t="s">
        <v>850</v>
      </c>
      <c r="F412" s="99"/>
      <c r="G412" s="593"/>
      <c r="H412" s="470"/>
      <c r="I412" s="455" t="s">
        <v>180</v>
      </c>
      <c r="J412" s="469"/>
      <c r="K412" s="137"/>
      <c r="L412" s="137"/>
      <c r="M412" s="137"/>
      <c r="N412" s="137"/>
      <c r="O412" s="137"/>
      <c r="P412" s="137"/>
      <c r="Q412" s="137"/>
      <c r="R412" s="137"/>
      <c r="S412" s="137">
        <v>43</v>
      </c>
      <c r="T412" s="137"/>
      <c r="U412" s="456">
        <v>1</v>
      </c>
      <c r="V412" s="457">
        <f t="shared" si="17"/>
        <v>43</v>
      </c>
      <c r="W412" s="10" t="s">
        <v>930</v>
      </c>
      <c r="X412" s="94"/>
      <c r="Y412" s="94"/>
      <c r="Z412" s="94"/>
      <c r="AA412" s="94"/>
      <c r="AB412" s="94"/>
      <c r="AC412" s="10"/>
      <c r="AD412" s="10"/>
    </row>
    <row r="413" spans="1:30" ht="15">
      <c r="A413" s="451"/>
      <c r="B413" s="467"/>
      <c r="C413" s="468" t="s">
        <v>554</v>
      </c>
      <c r="D413" s="468" t="s">
        <v>20</v>
      </c>
      <c r="E413" s="399" t="s">
        <v>555</v>
      </c>
      <c r="F413" s="573">
        <v>1963</v>
      </c>
      <c r="G413" s="596" t="s">
        <v>179</v>
      </c>
      <c r="H413" s="459"/>
      <c r="I413" s="455" t="s">
        <v>180</v>
      </c>
      <c r="J413" s="57"/>
      <c r="K413" s="138"/>
      <c r="L413" s="138"/>
      <c r="M413" s="138"/>
      <c r="N413" s="138"/>
      <c r="O413" s="138"/>
      <c r="P413" s="138">
        <v>42</v>
      </c>
      <c r="Q413" s="138"/>
      <c r="R413" s="138"/>
      <c r="S413" s="138"/>
      <c r="T413" s="138"/>
      <c r="U413" s="456">
        <v>1</v>
      </c>
      <c r="V413" s="457">
        <f t="shared" si="17"/>
        <v>42</v>
      </c>
      <c r="W413" s="10" t="s">
        <v>930</v>
      </c>
      <c r="X413" s="94"/>
      <c r="Y413" s="94"/>
      <c r="Z413" s="94"/>
      <c r="AA413" s="94"/>
      <c r="AB413" s="94"/>
      <c r="AC413" s="10"/>
      <c r="AD413" s="10"/>
    </row>
    <row r="414" spans="1:30" ht="15">
      <c r="A414" s="451"/>
      <c r="B414" s="471"/>
      <c r="C414" s="398" t="s">
        <v>407</v>
      </c>
      <c r="D414" s="398" t="s">
        <v>110</v>
      </c>
      <c r="E414" s="380" t="s">
        <v>379</v>
      </c>
      <c r="F414" s="549">
        <v>1972</v>
      </c>
      <c r="G414" s="233"/>
      <c r="H414" s="454"/>
      <c r="I414" s="455" t="s">
        <v>180</v>
      </c>
      <c r="J414" s="102"/>
      <c r="K414" s="138"/>
      <c r="L414" s="138"/>
      <c r="M414" s="138"/>
      <c r="N414" s="138">
        <v>42</v>
      </c>
      <c r="O414" s="466"/>
      <c r="P414" s="466"/>
      <c r="Q414" s="466"/>
      <c r="R414" s="466"/>
      <c r="S414" s="466"/>
      <c r="T414" s="466"/>
      <c r="U414" s="456">
        <v>1</v>
      </c>
      <c r="V414" s="457">
        <f t="shared" si="17"/>
        <v>42</v>
      </c>
      <c r="W414" s="10" t="s">
        <v>930</v>
      </c>
      <c r="X414" s="94"/>
      <c r="Y414" s="94"/>
      <c r="Z414" s="94"/>
      <c r="AA414" s="94"/>
      <c r="AB414" s="94"/>
      <c r="AC414" s="10"/>
      <c r="AD414" s="10"/>
    </row>
    <row r="415" spans="1:30" ht="15">
      <c r="A415" s="451"/>
      <c r="B415" s="467"/>
      <c r="C415" s="468" t="s">
        <v>556</v>
      </c>
      <c r="D415" s="468" t="s">
        <v>93</v>
      </c>
      <c r="E415" s="399" t="s">
        <v>557</v>
      </c>
      <c r="F415" s="128">
        <v>1975</v>
      </c>
      <c r="G415" s="591" t="s">
        <v>179</v>
      </c>
      <c r="H415" s="459"/>
      <c r="I415" s="455" t="s">
        <v>180</v>
      </c>
      <c r="J415" s="57"/>
      <c r="K415" s="138"/>
      <c r="L415" s="138"/>
      <c r="M415" s="138"/>
      <c r="N415" s="138"/>
      <c r="O415" s="138"/>
      <c r="P415" s="138">
        <v>40</v>
      </c>
      <c r="Q415" s="138"/>
      <c r="R415" s="138"/>
      <c r="S415" s="138"/>
      <c r="T415" s="138"/>
      <c r="U415" s="456">
        <v>1</v>
      </c>
      <c r="V415" s="457">
        <f t="shared" si="17"/>
        <v>40</v>
      </c>
      <c r="W415" s="10" t="s">
        <v>930</v>
      </c>
      <c r="X415" s="94"/>
      <c r="Y415" s="94"/>
      <c r="Z415" s="94"/>
      <c r="AA415" s="94"/>
      <c r="AB415" s="94"/>
      <c r="AC415" s="10"/>
      <c r="AD415" s="10"/>
    </row>
    <row r="416" spans="1:30" ht="15">
      <c r="A416" s="476"/>
      <c r="B416" s="469"/>
      <c r="C416" s="477" t="s">
        <v>131</v>
      </c>
      <c r="D416" s="477" t="s">
        <v>207</v>
      </c>
      <c r="E416" s="411" t="s">
        <v>472</v>
      </c>
      <c r="F416" s="99">
        <v>1963</v>
      </c>
      <c r="G416" s="593"/>
      <c r="H416" s="470"/>
      <c r="I416" s="478" t="s">
        <v>180</v>
      </c>
      <c r="J416" s="469"/>
      <c r="K416" s="137"/>
      <c r="L416" s="137"/>
      <c r="M416" s="137"/>
      <c r="N416" s="137"/>
      <c r="O416" s="137"/>
      <c r="P416" s="137"/>
      <c r="Q416" s="137"/>
      <c r="R416" s="137"/>
      <c r="S416" s="137"/>
      <c r="T416" s="137" t="s">
        <v>881</v>
      </c>
      <c r="U416" s="456">
        <v>1</v>
      </c>
      <c r="V416" s="457">
        <f t="shared" si="17"/>
        <v>40</v>
      </c>
      <c r="W416" s="10" t="s">
        <v>930</v>
      </c>
      <c r="X416" s="94"/>
      <c r="Y416" s="94"/>
      <c r="Z416" s="94"/>
      <c r="AA416" s="94"/>
      <c r="AB416" s="94"/>
      <c r="AC416" s="10"/>
      <c r="AD416" s="10"/>
    </row>
    <row r="417" spans="1:30" ht="15">
      <c r="A417" s="451"/>
      <c r="B417" s="469"/>
      <c r="C417" s="477" t="s">
        <v>811</v>
      </c>
      <c r="D417" s="477" t="s">
        <v>121</v>
      </c>
      <c r="E417" s="411" t="s">
        <v>812</v>
      </c>
      <c r="F417" s="99"/>
      <c r="G417" s="593"/>
      <c r="H417" s="470"/>
      <c r="I417" s="455" t="s">
        <v>180</v>
      </c>
      <c r="J417" s="469"/>
      <c r="K417" s="137"/>
      <c r="L417" s="137"/>
      <c r="M417" s="137"/>
      <c r="N417" s="137"/>
      <c r="O417" s="137"/>
      <c r="P417" s="137"/>
      <c r="Q417" s="137"/>
      <c r="R417" s="137"/>
      <c r="S417" s="137">
        <v>40</v>
      </c>
      <c r="T417" s="137"/>
      <c r="U417" s="456">
        <v>1</v>
      </c>
      <c r="V417" s="457">
        <f t="shared" si="17"/>
        <v>40</v>
      </c>
      <c r="W417" s="10" t="s">
        <v>930</v>
      </c>
      <c r="X417" s="94"/>
      <c r="Y417" s="94"/>
      <c r="Z417" s="94"/>
      <c r="AA417" s="94"/>
      <c r="AB417" s="94"/>
      <c r="AC417" s="10"/>
      <c r="AD417" s="10"/>
    </row>
    <row r="418" spans="1:30" ht="15">
      <c r="A418" s="451"/>
      <c r="B418" s="488"/>
      <c r="C418" s="489" t="s">
        <v>479</v>
      </c>
      <c r="D418" s="490" t="s">
        <v>80</v>
      </c>
      <c r="E418" s="404" t="s">
        <v>470</v>
      </c>
      <c r="F418" s="578" t="s">
        <v>468</v>
      </c>
      <c r="G418" s="600" t="s">
        <v>179</v>
      </c>
      <c r="H418" s="506"/>
      <c r="I418" s="455" t="s">
        <v>180</v>
      </c>
      <c r="J418" s="488"/>
      <c r="K418" s="491"/>
      <c r="L418" s="491"/>
      <c r="M418" s="491"/>
      <c r="N418" s="491"/>
      <c r="O418" s="138">
        <v>39</v>
      </c>
      <c r="P418" s="466"/>
      <c r="Q418" s="466"/>
      <c r="R418" s="466"/>
      <c r="S418" s="466"/>
      <c r="T418" s="466"/>
      <c r="U418" s="456">
        <v>1</v>
      </c>
      <c r="V418" s="457">
        <f t="shared" si="17"/>
        <v>39</v>
      </c>
      <c r="W418" s="10" t="s">
        <v>930</v>
      </c>
      <c r="X418" s="94"/>
      <c r="Y418" s="94"/>
      <c r="Z418" s="94"/>
      <c r="AA418" s="94"/>
      <c r="AB418" s="94"/>
      <c r="AC418" s="10"/>
      <c r="AD418" s="10"/>
    </row>
    <row r="419" spans="1:30" ht="15">
      <c r="A419" s="451"/>
      <c r="B419" s="467"/>
      <c r="C419" s="468" t="s">
        <v>558</v>
      </c>
      <c r="D419" s="484" t="s">
        <v>50</v>
      </c>
      <c r="E419" s="402" t="s">
        <v>559</v>
      </c>
      <c r="F419" s="576">
        <v>1969</v>
      </c>
      <c r="G419" s="590" t="s">
        <v>179</v>
      </c>
      <c r="H419" s="454"/>
      <c r="I419" s="455" t="s">
        <v>180</v>
      </c>
      <c r="J419" s="57"/>
      <c r="K419" s="138"/>
      <c r="L419" s="138"/>
      <c r="M419" s="138"/>
      <c r="N419" s="138"/>
      <c r="O419" s="138"/>
      <c r="P419" s="138">
        <v>39</v>
      </c>
      <c r="Q419" s="138"/>
      <c r="R419" s="138"/>
      <c r="S419" s="138"/>
      <c r="T419" s="138"/>
      <c r="U419" s="456">
        <v>1</v>
      </c>
      <c r="V419" s="457">
        <f t="shared" si="17"/>
        <v>39</v>
      </c>
      <c r="W419" s="10" t="s">
        <v>930</v>
      </c>
      <c r="X419" s="94"/>
      <c r="Y419" s="94"/>
      <c r="Z419" s="94"/>
      <c r="AA419" s="94"/>
      <c r="AB419" s="94"/>
      <c r="AC419" s="10"/>
      <c r="AD419" s="10"/>
    </row>
    <row r="420" spans="1:30" ht="15">
      <c r="A420" s="451"/>
      <c r="B420" s="469"/>
      <c r="C420" s="477" t="s">
        <v>336</v>
      </c>
      <c r="D420" s="477" t="s">
        <v>481</v>
      </c>
      <c r="E420" s="411" t="s">
        <v>813</v>
      </c>
      <c r="F420" s="99"/>
      <c r="G420" s="593"/>
      <c r="H420" s="470"/>
      <c r="I420" s="455" t="s">
        <v>180</v>
      </c>
      <c r="J420" s="469"/>
      <c r="K420" s="137"/>
      <c r="L420" s="137"/>
      <c r="M420" s="137"/>
      <c r="N420" s="137"/>
      <c r="O420" s="137"/>
      <c r="P420" s="137"/>
      <c r="Q420" s="137"/>
      <c r="R420" s="137"/>
      <c r="S420" s="137">
        <v>39</v>
      </c>
      <c r="T420" s="137"/>
      <c r="U420" s="456">
        <v>1</v>
      </c>
      <c r="V420" s="457">
        <f t="shared" si="17"/>
        <v>39</v>
      </c>
      <c r="W420" s="10" t="s">
        <v>930</v>
      </c>
      <c r="X420" s="94"/>
      <c r="Y420" s="94"/>
      <c r="Z420" s="94"/>
      <c r="AA420" s="94"/>
      <c r="AB420" s="94"/>
      <c r="AC420" s="10"/>
      <c r="AD420" s="10"/>
    </row>
    <row r="421" spans="1:30" ht="15">
      <c r="A421" s="451"/>
      <c r="B421" s="460"/>
      <c r="C421" s="458" t="s">
        <v>6</v>
      </c>
      <c r="D421" s="458" t="s">
        <v>7</v>
      </c>
      <c r="E421" s="399" t="s">
        <v>283</v>
      </c>
      <c r="F421" s="128">
        <v>1982</v>
      </c>
      <c r="G421" s="591"/>
      <c r="H421" s="454"/>
      <c r="I421" s="455" t="s">
        <v>180</v>
      </c>
      <c r="J421" s="452"/>
      <c r="K421" s="138">
        <v>39</v>
      </c>
      <c r="L421" s="138"/>
      <c r="M421" s="138"/>
      <c r="N421" s="138"/>
      <c r="O421" s="138"/>
      <c r="P421" s="138"/>
      <c r="Q421" s="138"/>
      <c r="R421" s="138"/>
      <c r="S421" s="138"/>
      <c r="T421" s="138"/>
      <c r="U421" s="456">
        <v>1</v>
      </c>
      <c r="V421" s="457">
        <f t="shared" si="17"/>
        <v>39</v>
      </c>
      <c r="W421" s="10" t="s">
        <v>930</v>
      </c>
      <c r="X421" s="94"/>
      <c r="Y421" s="94"/>
      <c r="Z421" s="94"/>
      <c r="AA421" s="94"/>
      <c r="AB421" s="94"/>
      <c r="AC421" s="10"/>
      <c r="AD421" s="10"/>
    </row>
    <row r="422" spans="1:30" ht="15">
      <c r="A422" s="451"/>
      <c r="B422" s="58"/>
      <c r="C422" s="458" t="s">
        <v>351</v>
      </c>
      <c r="D422" s="458" t="s">
        <v>38</v>
      </c>
      <c r="E422" s="399" t="s">
        <v>165</v>
      </c>
      <c r="F422" s="574">
        <v>1977</v>
      </c>
      <c r="G422" s="583" t="s">
        <v>308</v>
      </c>
      <c r="H422" s="459"/>
      <c r="I422" s="455" t="s">
        <v>180</v>
      </c>
      <c r="J422" s="57"/>
      <c r="K422" s="138"/>
      <c r="L422" s="138">
        <v>37</v>
      </c>
      <c r="M422" s="138"/>
      <c r="N422" s="138"/>
      <c r="O422" s="138"/>
      <c r="P422" s="138"/>
      <c r="Q422" s="138"/>
      <c r="R422" s="138"/>
      <c r="S422" s="138"/>
      <c r="T422" s="138"/>
      <c r="U422" s="456">
        <v>1</v>
      </c>
      <c r="V422" s="457">
        <f t="shared" si="17"/>
        <v>37</v>
      </c>
      <c r="W422" s="10" t="s">
        <v>930</v>
      </c>
      <c r="X422" s="94"/>
      <c r="Y422" s="94"/>
      <c r="Z422" s="94"/>
      <c r="AA422" s="94"/>
      <c r="AB422" s="94"/>
      <c r="AC422" s="10"/>
      <c r="AD422" s="10"/>
    </row>
    <row r="423" spans="1:30" ht="15">
      <c r="A423" s="451"/>
      <c r="B423" s="467"/>
      <c r="C423" s="468" t="s">
        <v>563</v>
      </c>
      <c r="D423" s="484" t="s">
        <v>564</v>
      </c>
      <c r="E423" s="402" t="s">
        <v>565</v>
      </c>
      <c r="F423" s="576">
        <v>1969</v>
      </c>
      <c r="G423" s="590" t="s">
        <v>179</v>
      </c>
      <c r="H423" s="454"/>
      <c r="I423" s="455" t="s">
        <v>180</v>
      </c>
      <c r="J423" s="57"/>
      <c r="K423" s="138"/>
      <c r="L423" s="138"/>
      <c r="M423" s="138"/>
      <c r="N423" s="138"/>
      <c r="O423" s="138"/>
      <c r="P423" s="138">
        <v>36</v>
      </c>
      <c r="Q423" s="138"/>
      <c r="R423" s="138"/>
      <c r="S423" s="138"/>
      <c r="T423" s="138"/>
      <c r="U423" s="456">
        <v>1</v>
      </c>
      <c r="V423" s="457">
        <f t="shared" si="17"/>
        <v>36</v>
      </c>
      <c r="W423" s="10" t="s">
        <v>930</v>
      </c>
      <c r="X423" s="94"/>
      <c r="Y423" s="94"/>
      <c r="Z423" s="94"/>
      <c r="AA423" s="94"/>
      <c r="AB423" s="94"/>
      <c r="AC423" s="10"/>
      <c r="AD423" s="10"/>
    </row>
    <row r="424" spans="1:30" ht="15">
      <c r="A424" s="451"/>
      <c r="B424" s="471"/>
      <c r="C424" s="398" t="s">
        <v>408</v>
      </c>
      <c r="D424" s="398" t="s">
        <v>208</v>
      </c>
      <c r="E424" s="380" t="s">
        <v>344</v>
      </c>
      <c r="F424" s="576">
        <v>1966</v>
      </c>
      <c r="G424" s="233"/>
      <c r="H424" s="454"/>
      <c r="I424" s="455" t="s">
        <v>180</v>
      </c>
      <c r="J424" s="102"/>
      <c r="K424" s="138"/>
      <c r="L424" s="138"/>
      <c r="M424" s="138"/>
      <c r="N424" s="138">
        <v>36</v>
      </c>
      <c r="O424" s="466"/>
      <c r="P424" s="466"/>
      <c r="Q424" s="466"/>
      <c r="R424" s="466"/>
      <c r="S424" s="466"/>
      <c r="T424" s="466"/>
      <c r="U424" s="456">
        <v>1</v>
      </c>
      <c r="V424" s="457">
        <f t="shared" si="17"/>
        <v>36</v>
      </c>
      <c r="W424" s="10" t="s">
        <v>930</v>
      </c>
      <c r="X424" s="94"/>
      <c r="Y424" s="94"/>
      <c r="Z424" s="94"/>
      <c r="AA424" s="94"/>
      <c r="AB424" s="94"/>
      <c r="AC424" s="10"/>
      <c r="AD424" s="10"/>
    </row>
    <row r="425" spans="1:30" ht="15">
      <c r="A425" s="451"/>
      <c r="B425" s="469"/>
      <c r="C425" s="477" t="s">
        <v>815</v>
      </c>
      <c r="D425" s="477" t="s">
        <v>175</v>
      </c>
      <c r="E425" s="411" t="s">
        <v>812</v>
      </c>
      <c r="F425" s="99"/>
      <c r="G425" s="593"/>
      <c r="H425" s="470"/>
      <c r="I425" s="455" t="s">
        <v>180</v>
      </c>
      <c r="J425" s="469"/>
      <c r="K425" s="137"/>
      <c r="L425" s="137"/>
      <c r="M425" s="137"/>
      <c r="N425" s="137"/>
      <c r="O425" s="137"/>
      <c r="P425" s="137"/>
      <c r="Q425" s="137"/>
      <c r="R425" s="137"/>
      <c r="S425" s="137">
        <v>36</v>
      </c>
      <c r="T425" s="137"/>
      <c r="U425" s="456">
        <v>1</v>
      </c>
      <c r="V425" s="457">
        <f t="shared" si="17"/>
        <v>36</v>
      </c>
      <c r="W425" s="10" t="s">
        <v>930</v>
      </c>
      <c r="X425" s="94"/>
      <c r="Y425" s="94"/>
      <c r="Z425" s="94"/>
      <c r="AA425" s="94"/>
      <c r="AB425" s="94"/>
      <c r="AC425" s="10"/>
      <c r="AD425" s="10"/>
    </row>
    <row r="426" spans="1:30" ht="15">
      <c r="A426" s="451"/>
      <c r="B426" s="469"/>
      <c r="C426" s="477" t="s">
        <v>816</v>
      </c>
      <c r="D426" s="477" t="s">
        <v>20</v>
      </c>
      <c r="E426" s="411" t="s">
        <v>851</v>
      </c>
      <c r="F426" s="99"/>
      <c r="G426" s="593"/>
      <c r="H426" s="470"/>
      <c r="I426" s="455" t="s">
        <v>180</v>
      </c>
      <c r="J426" s="469"/>
      <c r="K426" s="137"/>
      <c r="L426" s="137"/>
      <c r="M426" s="137"/>
      <c r="N426" s="137"/>
      <c r="O426" s="137"/>
      <c r="P426" s="137"/>
      <c r="Q426" s="137"/>
      <c r="R426" s="137"/>
      <c r="S426" s="137">
        <v>35</v>
      </c>
      <c r="T426" s="137"/>
      <c r="U426" s="456">
        <v>1</v>
      </c>
      <c r="V426" s="457">
        <f t="shared" si="17"/>
        <v>35</v>
      </c>
      <c r="W426" s="10" t="s">
        <v>930</v>
      </c>
      <c r="X426" s="94"/>
      <c r="Y426" s="94"/>
      <c r="Z426" s="94"/>
      <c r="AA426" s="94"/>
      <c r="AB426" s="94"/>
      <c r="AC426" s="10"/>
      <c r="AD426" s="10"/>
    </row>
    <row r="427" spans="1:30" ht="15">
      <c r="A427" s="451"/>
      <c r="B427" s="467"/>
      <c r="C427" s="468" t="s">
        <v>566</v>
      </c>
      <c r="D427" s="468" t="s">
        <v>314</v>
      </c>
      <c r="E427" s="399" t="s">
        <v>528</v>
      </c>
      <c r="F427" s="128">
        <v>1970</v>
      </c>
      <c r="G427" s="591" t="s">
        <v>179</v>
      </c>
      <c r="H427" s="459"/>
      <c r="I427" s="455" t="s">
        <v>180</v>
      </c>
      <c r="J427" s="57"/>
      <c r="K427" s="138"/>
      <c r="L427" s="138"/>
      <c r="M427" s="138"/>
      <c r="N427" s="138"/>
      <c r="O427" s="138"/>
      <c r="P427" s="138">
        <v>34</v>
      </c>
      <c r="Q427" s="138"/>
      <c r="R427" s="138"/>
      <c r="S427" s="138"/>
      <c r="T427" s="138"/>
      <c r="U427" s="456">
        <v>1</v>
      </c>
      <c r="V427" s="457">
        <f t="shared" si="17"/>
        <v>34</v>
      </c>
      <c r="W427" s="10" t="s">
        <v>930</v>
      </c>
      <c r="X427" s="94"/>
      <c r="Y427" s="94"/>
      <c r="Z427" s="94"/>
      <c r="AA427" s="94"/>
      <c r="AB427" s="94"/>
      <c r="AC427" s="10"/>
      <c r="AD427" s="10"/>
    </row>
    <row r="428" spans="1:30" ht="15">
      <c r="A428" s="451"/>
      <c r="B428" s="58"/>
      <c r="C428" s="458" t="s">
        <v>355</v>
      </c>
      <c r="D428" s="458" t="s">
        <v>40</v>
      </c>
      <c r="E428" s="399" t="s">
        <v>226</v>
      </c>
      <c r="F428" s="574">
        <v>1980</v>
      </c>
      <c r="G428" s="583" t="s">
        <v>179</v>
      </c>
      <c r="H428" s="459"/>
      <c r="I428" s="455" t="s">
        <v>180</v>
      </c>
      <c r="J428" s="57"/>
      <c r="K428" s="138"/>
      <c r="L428" s="138">
        <v>32</v>
      </c>
      <c r="M428" s="138"/>
      <c r="N428" s="138"/>
      <c r="O428" s="138"/>
      <c r="P428" s="138"/>
      <c r="Q428" s="138"/>
      <c r="R428" s="138"/>
      <c r="S428" s="138"/>
      <c r="T428" s="138"/>
      <c r="U428" s="456">
        <v>1</v>
      </c>
      <c r="V428" s="457">
        <f t="shared" si="17"/>
        <v>32</v>
      </c>
      <c r="W428" s="10" t="s">
        <v>930</v>
      </c>
      <c r="X428" s="94"/>
      <c r="Y428" s="94"/>
      <c r="Z428" s="94"/>
      <c r="AA428" s="94"/>
      <c r="AB428" s="94"/>
      <c r="AC428" s="10"/>
      <c r="AD428" s="10"/>
    </row>
    <row r="429" spans="1:30" ht="15">
      <c r="A429" s="451"/>
      <c r="B429" s="58"/>
      <c r="C429" s="458" t="s">
        <v>639</v>
      </c>
      <c r="D429" s="458" t="s">
        <v>213</v>
      </c>
      <c r="E429" s="399" t="s">
        <v>380</v>
      </c>
      <c r="F429" s="574">
        <v>1965</v>
      </c>
      <c r="G429" s="583"/>
      <c r="H429" s="459"/>
      <c r="I429" s="455" t="s">
        <v>180</v>
      </c>
      <c r="J429" s="57"/>
      <c r="K429" s="138"/>
      <c r="L429" s="138"/>
      <c r="M429" s="138">
        <v>31</v>
      </c>
      <c r="N429" s="138"/>
      <c r="O429" s="138"/>
      <c r="P429" s="138"/>
      <c r="Q429" s="138"/>
      <c r="R429" s="138"/>
      <c r="S429" s="138"/>
      <c r="T429" s="138"/>
      <c r="U429" s="456">
        <v>1</v>
      </c>
      <c r="V429" s="457">
        <f t="shared" si="17"/>
        <v>31</v>
      </c>
      <c r="W429" s="10" t="s">
        <v>930</v>
      </c>
      <c r="X429" s="94"/>
      <c r="Y429" s="94"/>
      <c r="Z429" s="94"/>
      <c r="AA429" s="94"/>
      <c r="AB429" s="94"/>
      <c r="AC429" s="10"/>
      <c r="AD429" s="10"/>
    </row>
    <row r="430" spans="1:30" ht="15">
      <c r="A430" s="451"/>
      <c r="B430" s="469"/>
      <c r="C430" s="477" t="s">
        <v>817</v>
      </c>
      <c r="D430" s="477" t="s">
        <v>213</v>
      </c>
      <c r="E430" s="411" t="s">
        <v>746</v>
      </c>
      <c r="F430" s="99"/>
      <c r="G430" s="593"/>
      <c r="H430" s="470"/>
      <c r="I430" s="455" t="s">
        <v>180</v>
      </c>
      <c r="J430" s="469"/>
      <c r="K430" s="137"/>
      <c r="L430" s="137"/>
      <c r="M430" s="137"/>
      <c r="N430" s="137"/>
      <c r="O430" s="137"/>
      <c r="P430" s="137"/>
      <c r="Q430" s="137"/>
      <c r="R430" s="137"/>
      <c r="S430" s="137">
        <v>30</v>
      </c>
      <c r="T430" s="137"/>
      <c r="U430" s="456">
        <v>1</v>
      </c>
      <c r="V430" s="457">
        <f t="shared" si="17"/>
        <v>30</v>
      </c>
      <c r="W430" s="10" t="s">
        <v>930</v>
      </c>
      <c r="X430" s="94"/>
      <c r="Y430" s="94"/>
      <c r="Z430" s="94"/>
      <c r="AA430" s="94"/>
      <c r="AB430" s="94"/>
      <c r="AC430" s="10"/>
      <c r="AD430" s="10"/>
    </row>
    <row r="431" spans="1:30" ht="15">
      <c r="A431" s="451"/>
      <c r="B431" s="460"/>
      <c r="C431" s="458" t="s">
        <v>2</v>
      </c>
      <c r="D431" s="458" t="s">
        <v>3</v>
      </c>
      <c r="E431" s="399" t="s">
        <v>283</v>
      </c>
      <c r="F431" s="128">
        <v>1973</v>
      </c>
      <c r="G431" s="591"/>
      <c r="H431" s="459"/>
      <c r="I431" s="455" t="s">
        <v>180</v>
      </c>
      <c r="J431" s="452"/>
      <c r="K431" s="138">
        <v>29</v>
      </c>
      <c r="L431" s="138"/>
      <c r="M431" s="138"/>
      <c r="N431" s="138"/>
      <c r="O431" s="138"/>
      <c r="P431" s="138"/>
      <c r="Q431" s="138"/>
      <c r="R431" s="138"/>
      <c r="S431" s="138"/>
      <c r="T431" s="138"/>
      <c r="U431" s="456">
        <v>1</v>
      </c>
      <c r="V431" s="457">
        <f t="shared" si="17"/>
        <v>29</v>
      </c>
      <c r="W431" s="10" t="s">
        <v>930</v>
      </c>
      <c r="X431" s="94"/>
      <c r="Y431" s="94"/>
      <c r="Z431" s="94"/>
      <c r="AA431" s="94"/>
      <c r="AB431" s="94"/>
      <c r="AC431" s="10"/>
      <c r="AD431" s="10"/>
    </row>
    <row r="432" spans="1:30" ht="15">
      <c r="A432" s="451"/>
      <c r="B432" s="472"/>
      <c r="C432" s="486" t="s">
        <v>700</v>
      </c>
      <c r="D432" s="486" t="s">
        <v>225</v>
      </c>
      <c r="E432" s="515" t="s">
        <v>701</v>
      </c>
      <c r="F432" s="547" t="s">
        <v>702</v>
      </c>
      <c r="G432" s="595" t="s">
        <v>179</v>
      </c>
      <c r="H432" s="480"/>
      <c r="I432" s="455" t="s">
        <v>180</v>
      </c>
      <c r="J432" s="479"/>
      <c r="K432" s="481"/>
      <c r="L432" s="481"/>
      <c r="M432" s="481"/>
      <c r="N432" s="481"/>
      <c r="O432" s="481"/>
      <c r="P432" s="481"/>
      <c r="Q432" s="481"/>
      <c r="R432" s="461" t="s">
        <v>696</v>
      </c>
      <c r="S432" s="461"/>
      <c r="T432" s="461"/>
      <c r="U432" s="456">
        <v>1</v>
      </c>
      <c r="V432" s="457">
        <f t="shared" si="17"/>
        <v>28</v>
      </c>
      <c r="W432" s="10" t="s">
        <v>930</v>
      </c>
      <c r="X432" s="94"/>
      <c r="Y432" s="94"/>
      <c r="Z432" s="94"/>
      <c r="AA432" s="94"/>
      <c r="AB432" s="94"/>
      <c r="AC432" s="10"/>
      <c r="AD432" s="10"/>
    </row>
    <row r="433" spans="1:30" ht="15">
      <c r="A433" s="451"/>
      <c r="B433" s="469"/>
      <c r="C433" s="477" t="s">
        <v>818</v>
      </c>
      <c r="D433" s="477" t="s">
        <v>819</v>
      </c>
      <c r="E433" s="411" t="s">
        <v>820</v>
      </c>
      <c r="F433" s="99"/>
      <c r="G433" s="593"/>
      <c r="H433" s="470"/>
      <c r="I433" s="455" t="s">
        <v>180</v>
      </c>
      <c r="J433" s="469"/>
      <c r="K433" s="137"/>
      <c r="L433" s="137"/>
      <c r="M433" s="137"/>
      <c r="N433" s="137"/>
      <c r="O433" s="137"/>
      <c r="P433" s="137"/>
      <c r="Q433" s="137"/>
      <c r="R433" s="137"/>
      <c r="S433" s="137">
        <v>28</v>
      </c>
      <c r="T433" s="137"/>
      <c r="U433" s="456">
        <v>1</v>
      </c>
      <c r="V433" s="457">
        <f t="shared" si="17"/>
        <v>28</v>
      </c>
      <c r="W433" s="10" t="s">
        <v>930</v>
      </c>
      <c r="X433" s="94"/>
      <c r="Y433" s="94"/>
      <c r="Z433" s="94"/>
      <c r="AA433" s="94"/>
      <c r="AB433" s="94"/>
      <c r="AC433" s="10"/>
      <c r="AD433" s="10"/>
    </row>
    <row r="434" spans="1:30" ht="15">
      <c r="A434" s="451"/>
      <c r="B434" s="467"/>
      <c r="C434" s="483" t="s">
        <v>571</v>
      </c>
      <c r="D434" s="484" t="s">
        <v>220</v>
      </c>
      <c r="E434" s="402" t="s">
        <v>572</v>
      </c>
      <c r="F434" s="576">
        <v>1961</v>
      </c>
      <c r="G434" s="596" t="s">
        <v>179</v>
      </c>
      <c r="H434" s="459"/>
      <c r="I434" s="455" t="s">
        <v>180</v>
      </c>
      <c r="J434" s="57"/>
      <c r="K434" s="138"/>
      <c r="L434" s="138"/>
      <c r="M434" s="138"/>
      <c r="N434" s="138"/>
      <c r="O434" s="138"/>
      <c r="P434" s="138">
        <v>27</v>
      </c>
      <c r="Q434" s="138"/>
      <c r="R434" s="138"/>
      <c r="S434" s="138"/>
      <c r="T434" s="138"/>
      <c r="U434" s="456">
        <v>1</v>
      </c>
      <c r="V434" s="457">
        <f t="shared" si="17"/>
        <v>27</v>
      </c>
      <c r="W434" s="10" t="s">
        <v>930</v>
      </c>
      <c r="X434" s="94"/>
      <c r="Y434" s="94"/>
      <c r="Z434" s="94"/>
      <c r="AA434" s="94"/>
      <c r="AB434" s="94"/>
      <c r="AC434" s="10"/>
      <c r="AD434" s="10"/>
    </row>
    <row r="435" spans="1:30" ht="15">
      <c r="A435" s="451"/>
      <c r="B435" s="469"/>
      <c r="C435" s="477" t="s">
        <v>821</v>
      </c>
      <c r="D435" s="477" t="s">
        <v>353</v>
      </c>
      <c r="E435" s="411" t="s">
        <v>822</v>
      </c>
      <c r="F435" s="99"/>
      <c r="G435" s="593"/>
      <c r="H435" s="470"/>
      <c r="I435" s="455" t="s">
        <v>180</v>
      </c>
      <c r="J435" s="469"/>
      <c r="K435" s="137"/>
      <c r="L435" s="137"/>
      <c r="M435" s="137"/>
      <c r="N435" s="137"/>
      <c r="O435" s="137"/>
      <c r="P435" s="137"/>
      <c r="Q435" s="137"/>
      <c r="R435" s="137"/>
      <c r="S435" s="137">
        <v>27</v>
      </c>
      <c r="T435" s="137"/>
      <c r="U435" s="456">
        <v>1</v>
      </c>
      <c r="V435" s="457">
        <f t="shared" si="17"/>
        <v>27</v>
      </c>
      <c r="W435" s="10" t="s">
        <v>930</v>
      </c>
      <c r="X435" s="94"/>
      <c r="Y435" s="94"/>
      <c r="Z435" s="94"/>
      <c r="AA435" s="94"/>
      <c r="AB435" s="94"/>
      <c r="AC435" s="10"/>
      <c r="AD435" s="10"/>
    </row>
    <row r="436" spans="1:30" ht="15">
      <c r="A436" s="451"/>
      <c r="B436" s="488"/>
      <c r="C436" s="489" t="s">
        <v>311</v>
      </c>
      <c r="D436" s="490" t="s">
        <v>237</v>
      </c>
      <c r="E436" s="404" t="s">
        <v>226</v>
      </c>
      <c r="F436" s="578" t="s">
        <v>474</v>
      </c>
      <c r="G436" s="600" t="s">
        <v>179</v>
      </c>
      <c r="H436" s="506"/>
      <c r="I436" s="455" t="s">
        <v>180</v>
      </c>
      <c r="J436" s="488"/>
      <c r="K436" s="491"/>
      <c r="L436" s="491"/>
      <c r="M436" s="491"/>
      <c r="N436" s="491"/>
      <c r="O436" s="138">
        <v>26</v>
      </c>
      <c r="P436" s="138"/>
      <c r="Q436" s="138"/>
      <c r="R436" s="138"/>
      <c r="S436" s="138"/>
      <c r="T436" s="138"/>
      <c r="U436" s="456">
        <v>1</v>
      </c>
      <c r="V436" s="457">
        <f t="shared" si="17"/>
        <v>26</v>
      </c>
      <c r="W436" s="10" t="s">
        <v>930</v>
      </c>
      <c r="X436" s="94"/>
      <c r="Y436" s="94"/>
      <c r="Z436" s="94"/>
      <c r="AA436" s="94"/>
      <c r="AB436" s="94"/>
      <c r="AC436" s="10"/>
      <c r="AD436" s="10"/>
    </row>
    <row r="437" spans="1:30" ht="15">
      <c r="A437" s="451"/>
      <c r="B437" s="58"/>
      <c r="C437" s="458" t="s">
        <v>360</v>
      </c>
      <c r="D437" s="458" t="s">
        <v>108</v>
      </c>
      <c r="E437" s="399" t="s">
        <v>245</v>
      </c>
      <c r="F437" s="574">
        <v>1966</v>
      </c>
      <c r="G437" s="583" t="s">
        <v>179</v>
      </c>
      <c r="H437" s="459"/>
      <c r="I437" s="455" t="s">
        <v>180</v>
      </c>
      <c r="J437" s="57"/>
      <c r="K437" s="138"/>
      <c r="L437" s="138">
        <v>26</v>
      </c>
      <c r="M437" s="138"/>
      <c r="N437" s="138"/>
      <c r="O437" s="138"/>
      <c r="P437" s="138"/>
      <c r="Q437" s="138"/>
      <c r="R437" s="138"/>
      <c r="S437" s="138"/>
      <c r="T437" s="138"/>
      <c r="U437" s="456">
        <v>1</v>
      </c>
      <c r="V437" s="457">
        <f t="shared" si="17"/>
        <v>26</v>
      </c>
      <c r="W437" s="10" t="s">
        <v>930</v>
      </c>
      <c r="X437" s="94"/>
      <c r="Y437" s="94"/>
      <c r="Z437" s="94"/>
      <c r="AA437" s="94"/>
      <c r="AB437" s="94"/>
      <c r="AC437" s="10"/>
      <c r="AD437" s="10"/>
    </row>
    <row r="438" spans="1:30" ht="15">
      <c r="A438" s="451"/>
      <c r="B438" s="467"/>
      <c r="C438" s="468" t="s">
        <v>573</v>
      </c>
      <c r="D438" s="484" t="s">
        <v>574</v>
      </c>
      <c r="E438" s="402" t="s">
        <v>575</v>
      </c>
      <c r="F438" s="576">
        <v>1962</v>
      </c>
      <c r="G438" s="590" t="s">
        <v>179</v>
      </c>
      <c r="H438" s="454"/>
      <c r="I438" s="455" t="s">
        <v>180</v>
      </c>
      <c r="J438" s="57"/>
      <c r="K438" s="138"/>
      <c r="L438" s="138"/>
      <c r="M438" s="138"/>
      <c r="N438" s="138"/>
      <c r="O438" s="138"/>
      <c r="P438" s="138">
        <v>25</v>
      </c>
      <c r="Q438" s="138"/>
      <c r="R438" s="138"/>
      <c r="S438" s="138"/>
      <c r="T438" s="138"/>
      <c r="U438" s="456">
        <v>1</v>
      </c>
      <c r="V438" s="457">
        <f t="shared" si="17"/>
        <v>25</v>
      </c>
      <c r="W438" s="10" t="s">
        <v>930</v>
      </c>
      <c r="X438" s="94"/>
      <c r="Y438" s="94"/>
      <c r="Z438" s="94"/>
      <c r="AA438" s="94"/>
      <c r="AB438" s="94"/>
      <c r="AC438" s="10"/>
      <c r="AD438" s="10"/>
    </row>
    <row r="439" spans="1:30" ht="15">
      <c r="A439" s="451"/>
      <c r="B439" s="469"/>
      <c r="C439" s="477" t="s">
        <v>224</v>
      </c>
      <c r="D439" s="477" t="s">
        <v>45</v>
      </c>
      <c r="E439" s="411" t="s">
        <v>714</v>
      </c>
      <c r="F439" s="99"/>
      <c r="G439" s="593"/>
      <c r="H439" s="470"/>
      <c r="I439" s="455" t="s">
        <v>180</v>
      </c>
      <c r="J439" s="469"/>
      <c r="K439" s="137"/>
      <c r="L439" s="137"/>
      <c r="M439" s="137"/>
      <c r="N439" s="137"/>
      <c r="O439" s="137"/>
      <c r="P439" s="137"/>
      <c r="Q439" s="137"/>
      <c r="R439" s="137"/>
      <c r="S439" s="137">
        <v>25</v>
      </c>
      <c r="T439" s="137"/>
      <c r="U439" s="456">
        <v>1</v>
      </c>
      <c r="V439" s="457">
        <f t="shared" si="17"/>
        <v>25</v>
      </c>
      <c r="W439" s="10" t="s">
        <v>930</v>
      </c>
      <c r="X439" s="94"/>
      <c r="Y439" s="94"/>
      <c r="Z439" s="94"/>
      <c r="AA439" s="94"/>
      <c r="AB439" s="94"/>
      <c r="AC439" s="10"/>
      <c r="AD439" s="10"/>
    </row>
    <row r="440" spans="1:30" ht="15">
      <c r="A440" s="451"/>
      <c r="B440" s="469"/>
      <c r="C440" s="477" t="s">
        <v>614</v>
      </c>
      <c r="D440" s="477" t="s">
        <v>108</v>
      </c>
      <c r="E440" s="411" t="s">
        <v>824</v>
      </c>
      <c r="F440" s="99"/>
      <c r="G440" s="593"/>
      <c r="H440" s="470"/>
      <c r="I440" s="455" t="s">
        <v>180</v>
      </c>
      <c r="J440" s="469"/>
      <c r="K440" s="137"/>
      <c r="L440" s="137"/>
      <c r="M440" s="137"/>
      <c r="N440" s="137"/>
      <c r="O440" s="137"/>
      <c r="P440" s="137"/>
      <c r="Q440" s="137"/>
      <c r="R440" s="137"/>
      <c r="S440" s="137">
        <v>24</v>
      </c>
      <c r="T440" s="137"/>
      <c r="U440" s="456">
        <v>1</v>
      </c>
      <c r="V440" s="457">
        <f t="shared" si="17"/>
        <v>24</v>
      </c>
      <c r="W440" s="10" t="s">
        <v>930</v>
      </c>
      <c r="X440" s="94"/>
      <c r="Y440" s="94"/>
      <c r="Z440" s="94"/>
      <c r="AA440" s="94"/>
      <c r="AB440" s="94"/>
      <c r="AC440" s="10"/>
      <c r="AD440" s="10"/>
    </row>
    <row r="441" spans="1:30" ht="15">
      <c r="A441" s="451"/>
      <c r="B441" s="469"/>
      <c r="C441" s="477" t="s">
        <v>825</v>
      </c>
      <c r="D441" s="477" t="s">
        <v>826</v>
      </c>
      <c r="E441" s="411" t="s">
        <v>740</v>
      </c>
      <c r="F441" s="99"/>
      <c r="G441" s="593"/>
      <c r="H441" s="470"/>
      <c r="I441" s="455" t="s">
        <v>180</v>
      </c>
      <c r="J441" s="469"/>
      <c r="K441" s="137"/>
      <c r="L441" s="137"/>
      <c r="M441" s="137"/>
      <c r="N441" s="137"/>
      <c r="O441" s="137"/>
      <c r="P441" s="137"/>
      <c r="Q441" s="137"/>
      <c r="R441" s="137"/>
      <c r="S441" s="137">
        <v>23</v>
      </c>
      <c r="T441" s="137"/>
      <c r="U441" s="456">
        <v>1</v>
      </c>
      <c r="V441" s="457">
        <f t="shared" si="17"/>
        <v>23</v>
      </c>
      <c r="W441" s="10" t="s">
        <v>930</v>
      </c>
      <c r="X441" s="94"/>
      <c r="Y441" s="94"/>
      <c r="Z441" s="94"/>
      <c r="AA441" s="94"/>
      <c r="AB441" s="94"/>
      <c r="AC441" s="10"/>
      <c r="AD441" s="10"/>
    </row>
    <row r="442" spans="1:30" ht="15">
      <c r="A442" s="451"/>
      <c r="B442" s="472"/>
      <c r="C442" s="486" t="s">
        <v>61</v>
      </c>
      <c r="D442" s="486" t="s">
        <v>704</v>
      </c>
      <c r="E442" s="515" t="s">
        <v>226</v>
      </c>
      <c r="F442" s="547" t="s">
        <v>688</v>
      </c>
      <c r="G442" s="595" t="s">
        <v>179</v>
      </c>
      <c r="H442" s="480"/>
      <c r="I442" s="455" t="s">
        <v>180</v>
      </c>
      <c r="J442" s="479"/>
      <c r="K442" s="481"/>
      <c r="L442" s="481"/>
      <c r="M442" s="481"/>
      <c r="N442" s="481"/>
      <c r="O442" s="481"/>
      <c r="P442" s="481"/>
      <c r="Q442" s="481"/>
      <c r="R442" s="461" t="s">
        <v>676</v>
      </c>
      <c r="S442" s="461"/>
      <c r="T442" s="461"/>
      <c r="U442" s="456">
        <v>1</v>
      </c>
      <c r="V442" s="457">
        <f t="shared" si="17"/>
        <v>22</v>
      </c>
      <c r="W442" s="10" t="s">
        <v>930</v>
      </c>
      <c r="X442" s="94"/>
      <c r="Y442" s="94"/>
      <c r="Z442" s="94"/>
      <c r="AA442" s="94"/>
      <c r="AB442" s="94"/>
      <c r="AC442" s="10"/>
      <c r="AD442" s="10"/>
    </row>
    <row r="443" spans="1:30" ht="15">
      <c r="A443" s="451"/>
      <c r="B443" s="471"/>
      <c r="C443" s="398" t="s">
        <v>411</v>
      </c>
      <c r="D443" s="398" t="s">
        <v>22</v>
      </c>
      <c r="E443" s="380" t="s">
        <v>378</v>
      </c>
      <c r="F443" s="574">
        <v>1969</v>
      </c>
      <c r="G443" s="233"/>
      <c r="H443" s="454"/>
      <c r="I443" s="455" t="s">
        <v>180</v>
      </c>
      <c r="J443" s="102"/>
      <c r="K443" s="138"/>
      <c r="L443" s="138"/>
      <c r="M443" s="138"/>
      <c r="N443" s="138">
        <v>22</v>
      </c>
      <c r="O443" s="466"/>
      <c r="P443" s="466"/>
      <c r="Q443" s="466"/>
      <c r="R443" s="466"/>
      <c r="S443" s="466"/>
      <c r="T443" s="466"/>
      <c r="U443" s="456">
        <v>1</v>
      </c>
      <c r="V443" s="457">
        <f t="shared" si="17"/>
        <v>22</v>
      </c>
      <c r="W443" s="10" t="s">
        <v>930</v>
      </c>
      <c r="X443" s="94"/>
      <c r="Y443" s="94"/>
      <c r="Z443" s="94"/>
      <c r="AA443" s="94"/>
      <c r="AB443" s="94"/>
      <c r="AC443" s="10"/>
      <c r="AD443" s="10"/>
    </row>
    <row r="444" spans="1:30" ht="15">
      <c r="A444" s="451"/>
      <c r="B444" s="469"/>
      <c r="C444" s="477" t="s">
        <v>224</v>
      </c>
      <c r="D444" s="477" t="s">
        <v>208</v>
      </c>
      <c r="E444" s="411" t="s">
        <v>187</v>
      </c>
      <c r="F444" s="99"/>
      <c r="G444" s="593"/>
      <c r="H444" s="470"/>
      <c r="I444" s="455" t="s">
        <v>180</v>
      </c>
      <c r="J444" s="469"/>
      <c r="K444" s="137"/>
      <c r="L444" s="137"/>
      <c r="M444" s="137"/>
      <c r="N444" s="137"/>
      <c r="O444" s="137"/>
      <c r="P444" s="137"/>
      <c r="Q444" s="137"/>
      <c r="R444" s="137"/>
      <c r="S444" s="137">
        <v>20</v>
      </c>
      <c r="T444" s="137"/>
      <c r="U444" s="456">
        <v>1</v>
      </c>
      <c r="V444" s="457">
        <f t="shared" si="17"/>
        <v>20</v>
      </c>
      <c r="W444" s="10" t="s">
        <v>930</v>
      </c>
      <c r="X444" s="94"/>
      <c r="Y444" s="94"/>
      <c r="Z444" s="94"/>
      <c r="AA444" s="94"/>
      <c r="AB444" s="94"/>
      <c r="AC444" s="10"/>
      <c r="AD444" s="10"/>
    </row>
    <row r="445" spans="1:30" ht="15">
      <c r="A445" s="451"/>
      <c r="B445" s="17"/>
      <c r="C445" s="458" t="s">
        <v>409</v>
      </c>
      <c r="D445" s="468" t="s">
        <v>175</v>
      </c>
      <c r="E445" s="399" t="s">
        <v>198</v>
      </c>
      <c r="F445" s="574">
        <v>1972</v>
      </c>
      <c r="G445" s="583" t="s">
        <v>179</v>
      </c>
      <c r="H445" s="459"/>
      <c r="I445" s="455" t="s">
        <v>180</v>
      </c>
      <c r="J445" s="482"/>
      <c r="K445" s="138"/>
      <c r="L445" s="138"/>
      <c r="M445" s="138"/>
      <c r="N445" s="138"/>
      <c r="O445" s="138"/>
      <c r="P445" s="138"/>
      <c r="Q445" s="138">
        <v>19</v>
      </c>
      <c r="R445" s="138"/>
      <c r="S445" s="138"/>
      <c r="T445" s="138"/>
      <c r="U445" s="456">
        <v>1</v>
      </c>
      <c r="V445" s="457">
        <f t="shared" si="17"/>
        <v>19</v>
      </c>
      <c r="W445" s="10" t="s">
        <v>930</v>
      </c>
      <c r="X445" s="94"/>
      <c r="Y445" s="94"/>
      <c r="Z445" s="94"/>
      <c r="AA445" s="94"/>
      <c r="AB445" s="94"/>
      <c r="AC445" s="10"/>
      <c r="AD445" s="10"/>
    </row>
    <row r="446" spans="1:30" ht="15">
      <c r="A446" s="451"/>
      <c r="B446" s="469"/>
      <c r="C446" s="477" t="s">
        <v>827</v>
      </c>
      <c r="D446" s="477" t="s">
        <v>220</v>
      </c>
      <c r="E446" s="411" t="s">
        <v>157</v>
      </c>
      <c r="F446" s="99"/>
      <c r="G446" s="593"/>
      <c r="H446" s="470"/>
      <c r="I446" s="455" t="s">
        <v>180</v>
      </c>
      <c r="J446" s="469"/>
      <c r="K446" s="137"/>
      <c r="L446" s="137"/>
      <c r="M446" s="137"/>
      <c r="N446" s="137"/>
      <c r="O446" s="137"/>
      <c r="P446" s="137"/>
      <c r="Q446" s="137"/>
      <c r="R446" s="137"/>
      <c r="S446" s="137">
        <v>19</v>
      </c>
      <c r="T446" s="137"/>
      <c r="U446" s="456">
        <v>1</v>
      </c>
      <c r="V446" s="457">
        <f t="shared" si="17"/>
        <v>19</v>
      </c>
      <c r="W446" s="10" t="s">
        <v>930</v>
      </c>
      <c r="X446" s="94"/>
      <c r="Y446" s="94"/>
      <c r="Z446" s="94"/>
      <c r="AA446" s="94"/>
      <c r="AB446" s="94"/>
      <c r="AC446" s="10"/>
      <c r="AD446" s="10"/>
    </row>
    <row r="447" spans="1:30" ht="15">
      <c r="A447" s="451"/>
      <c r="B447" s="467"/>
      <c r="C447" s="468" t="s">
        <v>577</v>
      </c>
      <c r="D447" s="484" t="s">
        <v>63</v>
      </c>
      <c r="E447" s="402" t="s">
        <v>578</v>
      </c>
      <c r="F447" s="576">
        <v>1957</v>
      </c>
      <c r="G447" s="590" t="s">
        <v>179</v>
      </c>
      <c r="H447" s="454"/>
      <c r="I447" s="455" t="s">
        <v>180</v>
      </c>
      <c r="J447" s="57"/>
      <c r="K447" s="138"/>
      <c r="L447" s="138"/>
      <c r="M447" s="138"/>
      <c r="N447" s="138"/>
      <c r="O447" s="138"/>
      <c r="P447" s="138">
        <v>18</v>
      </c>
      <c r="Q447" s="138"/>
      <c r="R447" s="138"/>
      <c r="S447" s="138"/>
      <c r="T447" s="138"/>
      <c r="U447" s="456">
        <v>1</v>
      </c>
      <c r="V447" s="457">
        <f t="shared" si="17"/>
        <v>18</v>
      </c>
      <c r="W447" s="10" t="s">
        <v>930</v>
      </c>
      <c r="X447" s="94"/>
      <c r="Y447" s="94"/>
      <c r="Z447" s="94"/>
      <c r="AA447" s="94"/>
      <c r="AB447" s="94"/>
      <c r="AC447" s="10"/>
      <c r="AD447" s="10"/>
    </row>
    <row r="448" spans="1:30" ht="15">
      <c r="A448" s="451"/>
      <c r="B448" s="469"/>
      <c r="C448" s="477" t="s">
        <v>828</v>
      </c>
      <c r="D448" s="477" t="s">
        <v>829</v>
      </c>
      <c r="E448" s="411" t="s">
        <v>830</v>
      </c>
      <c r="F448" s="99"/>
      <c r="G448" s="593"/>
      <c r="H448" s="470"/>
      <c r="I448" s="455" t="s">
        <v>180</v>
      </c>
      <c r="J448" s="469"/>
      <c r="K448" s="137"/>
      <c r="L448" s="137"/>
      <c r="M448" s="137"/>
      <c r="N448" s="137"/>
      <c r="O448" s="137"/>
      <c r="P448" s="137"/>
      <c r="Q448" s="137"/>
      <c r="R448" s="137"/>
      <c r="S448" s="137">
        <v>17</v>
      </c>
      <c r="T448" s="137"/>
      <c r="U448" s="456">
        <v>1</v>
      </c>
      <c r="V448" s="457">
        <f t="shared" si="17"/>
        <v>17</v>
      </c>
      <c r="W448" s="10" t="s">
        <v>930</v>
      </c>
      <c r="X448" s="94"/>
      <c r="Y448" s="94"/>
      <c r="Z448" s="94"/>
      <c r="AA448" s="94"/>
      <c r="AB448" s="94"/>
      <c r="AC448" s="10"/>
      <c r="AD448" s="10"/>
    </row>
    <row r="449" spans="1:30" ht="15">
      <c r="A449" s="451"/>
      <c r="B449" s="488"/>
      <c r="C449" s="489" t="s">
        <v>503</v>
      </c>
      <c r="D449" s="490" t="s">
        <v>200</v>
      </c>
      <c r="E449" s="404" t="s">
        <v>68</v>
      </c>
      <c r="F449" s="578" t="s">
        <v>446</v>
      </c>
      <c r="G449" s="605" t="s">
        <v>179</v>
      </c>
      <c r="H449" s="506"/>
      <c r="I449" s="455" t="s">
        <v>180</v>
      </c>
      <c r="J449" s="488"/>
      <c r="K449" s="491"/>
      <c r="L449" s="491"/>
      <c r="M449" s="491"/>
      <c r="N449" s="491"/>
      <c r="O449" s="138">
        <v>14</v>
      </c>
      <c r="P449" s="138"/>
      <c r="Q449" s="138"/>
      <c r="R449" s="138"/>
      <c r="S449" s="138"/>
      <c r="T449" s="138"/>
      <c r="U449" s="456">
        <v>1</v>
      </c>
      <c r="V449" s="457">
        <f t="shared" si="17"/>
        <v>14</v>
      </c>
      <c r="W449" s="10" t="s">
        <v>930</v>
      </c>
      <c r="X449" s="94"/>
      <c r="Y449" s="94"/>
      <c r="Z449" s="94"/>
      <c r="AA449" s="94"/>
      <c r="AB449" s="94"/>
      <c r="AC449" s="10"/>
      <c r="AD449" s="10"/>
    </row>
    <row r="450" spans="1:30" ht="15">
      <c r="A450" s="451"/>
      <c r="B450" s="469"/>
      <c r="C450" s="477" t="s">
        <v>831</v>
      </c>
      <c r="D450" s="477" t="s">
        <v>331</v>
      </c>
      <c r="E450" s="411" t="s">
        <v>157</v>
      </c>
      <c r="F450" s="99"/>
      <c r="G450" s="593"/>
      <c r="H450" s="470"/>
      <c r="I450" s="455" t="s">
        <v>180</v>
      </c>
      <c r="J450" s="469"/>
      <c r="K450" s="137"/>
      <c r="L450" s="137"/>
      <c r="M450" s="137"/>
      <c r="N450" s="137"/>
      <c r="O450" s="137"/>
      <c r="P450" s="137"/>
      <c r="Q450" s="137"/>
      <c r="R450" s="137"/>
      <c r="S450" s="137">
        <v>14</v>
      </c>
      <c r="T450" s="137"/>
      <c r="U450" s="456">
        <v>1</v>
      </c>
      <c r="V450" s="457">
        <f t="shared" ref="V450:V479" si="18">K450+L450+M450+N450+O450+P450+Q450+R450+S450+T450</f>
        <v>14</v>
      </c>
      <c r="W450" s="10" t="s">
        <v>930</v>
      </c>
      <c r="X450" s="94"/>
      <c r="Y450" s="94"/>
      <c r="Z450" s="94"/>
      <c r="AA450" s="94"/>
      <c r="AB450" s="94"/>
      <c r="AC450" s="10"/>
      <c r="AD450" s="10"/>
    </row>
    <row r="451" spans="1:30" ht="15">
      <c r="A451" s="451"/>
      <c r="B451" s="17"/>
      <c r="C451" s="468" t="s">
        <v>657</v>
      </c>
      <c r="D451" s="468" t="s">
        <v>225</v>
      </c>
      <c r="E451" s="516" t="s">
        <v>283</v>
      </c>
      <c r="F451" s="574">
        <v>1951</v>
      </c>
      <c r="G451" s="583"/>
      <c r="H451" s="459"/>
      <c r="I451" s="455" t="s">
        <v>180</v>
      </c>
      <c r="J451" s="482"/>
      <c r="K451" s="138"/>
      <c r="L451" s="138"/>
      <c r="M451" s="138"/>
      <c r="N451" s="138"/>
      <c r="O451" s="138"/>
      <c r="P451" s="138"/>
      <c r="Q451" s="138">
        <v>10</v>
      </c>
      <c r="R451" s="138"/>
      <c r="S451" s="138"/>
      <c r="T451" s="138">
        <v>4</v>
      </c>
      <c r="U451" s="456">
        <v>2</v>
      </c>
      <c r="V451" s="457">
        <f t="shared" si="18"/>
        <v>14</v>
      </c>
      <c r="W451" s="10" t="s">
        <v>930</v>
      </c>
      <c r="X451" s="94"/>
      <c r="Y451" s="94"/>
      <c r="Z451" s="94"/>
      <c r="AA451" s="94"/>
      <c r="AB451" s="94"/>
      <c r="AC451" s="10"/>
      <c r="AD451" s="10"/>
    </row>
    <row r="452" spans="1:30" ht="15">
      <c r="A452" s="451"/>
      <c r="B452" s="467"/>
      <c r="C452" s="468" t="s">
        <v>582</v>
      </c>
      <c r="D452" s="484" t="s">
        <v>110</v>
      </c>
      <c r="E452" s="402" t="s">
        <v>583</v>
      </c>
      <c r="F452" s="576">
        <v>1971</v>
      </c>
      <c r="G452" s="590" t="s">
        <v>179</v>
      </c>
      <c r="H452" s="454"/>
      <c r="I452" s="455" t="s">
        <v>180</v>
      </c>
      <c r="J452" s="57"/>
      <c r="K452" s="138"/>
      <c r="L452" s="138"/>
      <c r="M452" s="138"/>
      <c r="N452" s="138"/>
      <c r="O452" s="138"/>
      <c r="P452" s="138">
        <v>13</v>
      </c>
      <c r="Q452" s="138"/>
      <c r="R452" s="138"/>
      <c r="S452" s="138"/>
      <c r="T452" s="138"/>
      <c r="U452" s="456">
        <v>1</v>
      </c>
      <c r="V452" s="457">
        <f t="shared" si="18"/>
        <v>13</v>
      </c>
      <c r="W452" s="10" t="s">
        <v>930</v>
      </c>
      <c r="X452" s="94"/>
      <c r="Y452" s="94"/>
      <c r="Z452" s="94"/>
      <c r="AA452" s="94"/>
      <c r="AB452" s="94"/>
      <c r="AC452" s="10"/>
      <c r="AD452" s="10"/>
    </row>
    <row r="453" spans="1:30" ht="15">
      <c r="A453" s="451"/>
      <c r="B453" s="469"/>
      <c r="C453" s="477" t="s">
        <v>832</v>
      </c>
      <c r="D453" s="477" t="s">
        <v>52</v>
      </c>
      <c r="E453" s="411" t="s">
        <v>342</v>
      </c>
      <c r="F453" s="99"/>
      <c r="G453" s="593"/>
      <c r="H453" s="470"/>
      <c r="I453" s="455" t="s">
        <v>180</v>
      </c>
      <c r="J453" s="469"/>
      <c r="K453" s="137"/>
      <c r="L453" s="137"/>
      <c r="M453" s="137"/>
      <c r="N453" s="137"/>
      <c r="O453" s="137"/>
      <c r="P453" s="137"/>
      <c r="Q453" s="137"/>
      <c r="R453" s="137"/>
      <c r="S453" s="137">
        <v>13</v>
      </c>
      <c r="T453" s="137"/>
      <c r="U453" s="456">
        <v>1</v>
      </c>
      <c r="V453" s="457">
        <f t="shared" si="18"/>
        <v>13</v>
      </c>
      <c r="W453" s="10" t="s">
        <v>930</v>
      </c>
      <c r="X453" s="94"/>
      <c r="Y453" s="94"/>
      <c r="Z453" s="94"/>
      <c r="AA453" s="94"/>
      <c r="AB453" s="94"/>
      <c r="AC453" s="10"/>
      <c r="AD453" s="10"/>
    </row>
    <row r="454" spans="1:30" ht="15">
      <c r="A454" s="451"/>
      <c r="B454" s="17"/>
      <c r="C454" s="458" t="s">
        <v>66</v>
      </c>
      <c r="D454" s="458" t="s">
        <v>67</v>
      </c>
      <c r="E454" s="399" t="s">
        <v>68</v>
      </c>
      <c r="F454" s="574">
        <v>1957</v>
      </c>
      <c r="G454" s="583"/>
      <c r="H454" s="459"/>
      <c r="I454" s="455" t="s">
        <v>180</v>
      </c>
      <c r="J454" s="452"/>
      <c r="K454" s="138">
        <v>6</v>
      </c>
      <c r="L454" s="138">
        <v>7</v>
      </c>
      <c r="M454" s="138"/>
      <c r="N454" s="138"/>
      <c r="O454" s="138"/>
      <c r="P454" s="138"/>
      <c r="Q454" s="138"/>
      <c r="R454" s="138"/>
      <c r="S454" s="138"/>
      <c r="T454" s="138"/>
      <c r="U454" s="456">
        <v>2</v>
      </c>
      <c r="V454" s="457">
        <f t="shared" si="18"/>
        <v>13</v>
      </c>
      <c r="W454" s="10" t="s">
        <v>930</v>
      </c>
      <c r="X454" s="94"/>
      <c r="Y454" s="94"/>
      <c r="Z454" s="94"/>
      <c r="AA454" s="94"/>
      <c r="AB454" s="94"/>
      <c r="AC454" s="10"/>
      <c r="AD454" s="10"/>
    </row>
    <row r="455" spans="1:30" ht="15">
      <c r="A455" s="451"/>
      <c r="B455" s="469"/>
      <c r="C455" s="477" t="s">
        <v>69</v>
      </c>
      <c r="D455" s="477" t="s">
        <v>833</v>
      </c>
      <c r="E455" s="411" t="s">
        <v>732</v>
      </c>
      <c r="F455" s="99"/>
      <c r="G455" s="593"/>
      <c r="H455" s="470"/>
      <c r="I455" s="455" t="s">
        <v>180</v>
      </c>
      <c r="J455" s="469"/>
      <c r="K455" s="137"/>
      <c r="L455" s="137"/>
      <c r="M455" s="137"/>
      <c r="N455" s="137"/>
      <c r="O455" s="137"/>
      <c r="P455" s="137"/>
      <c r="Q455" s="137"/>
      <c r="R455" s="137"/>
      <c r="S455" s="137">
        <v>12</v>
      </c>
      <c r="T455" s="137"/>
      <c r="U455" s="456">
        <v>1</v>
      </c>
      <c r="V455" s="457">
        <f t="shared" si="18"/>
        <v>12</v>
      </c>
      <c r="W455" s="10" t="s">
        <v>930</v>
      </c>
      <c r="X455" s="94"/>
      <c r="Y455" s="94"/>
      <c r="Z455" s="94"/>
      <c r="AA455" s="94"/>
      <c r="AB455" s="94"/>
      <c r="AC455" s="10"/>
      <c r="AD455" s="10"/>
    </row>
    <row r="456" spans="1:30" ht="15">
      <c r="A456" s="451"/>
      <c r="B456" s="467"/>
      <c r="C456" s="468" t="s">
        <v>584</v>
      </c>
      <c r="D456" s="484" t="s">
        <v>164</v>
      </c>
      <c r="E456" s="402" t="s">
        <v>583</v>
      </c>
      <c r="F456" s="576">
        <v>1959</v>
      </c>
      <c r="G456" s="590" t="s">
        <v>179</v>
      </c>
      <c r="H456" s="454"/>
      <c r="I456" s="455" t="s">
        <v>180</v>
      </c>
      <c r="J456" s="57"/>
      <c r="K456" s="138"/>
      <c r="L456" s="138"/>
      <c r="M456" s="138"/>
      <c r="N456" s="138"/>
      <c r="O456" s="138"/>
      <c r="P456" s="138">
        <v>11</v>
      </c>
      <c r="Q456" s="138"/>
      <c r="R456" s="138"/>
      <c r="S456" s="138"/>
      <c r="T456" s="138"/>
      <c r="U456" s="456">
        <v>1</v>
      </c>
      <c r="V456" s="457">
        <f t="shared" si="18"/>
        <v>11</v>
      </c>
      <c r="W456" s="10" t="s">
        <v>930</v>
      </c>
      <c r="X456" s="94"/>
      <c r="Y456" s="94"/>
      <c r="Z456" s="94"/>
      <c r="AA456" s="94"/>
      <c r="AB456" s="94"/>
      <c r="AC456" s="10"/>
      <c r="AD456" s="10"/>
    </row>
    <row r="457" spans="1:30" ht="15">
      <c r="A457" s="451"/>
      <c r="B457" s="469"/>
      <c r="C457" s="477" t="s">
        <v>336</v>
      </c>
      <c r="D457" s="477" t="s">
        <v>594</v>
      </c>
      <c r="E457" s="411" t="s">
        <v>157</v>
      </c>
      <c r="F457" s="99"/>
      <c r="G457" s="593"/>
      <c r="H457" s="470"/>
      <c r="I457" s="455" t="s">
        <v>180</v>
      </c>
      <c r="J457" s="469"/>
      <c r="K457" s="137"/>
      <c r="L457" s="137"/>
      <c r="M457" s="137"/>
      <c r="N457" s="137"/>
      <c r="O457" s="137"/>
      <c r="P457" s="137"/>
      <c r="Q457" s="137"/>
      <c r="R457" s="137"/>
      <c r="S457" s="137">
        <v>11</v>
      </c>
      <c r="T457" s="137"/>
      <c r="U457" s="456">
        <v>1</v>
      </c>
      <c r="V457" s="457">
        <f t="shared" si="18"/>
        <v>11</v>
      </c>
      <c r="W457" s="10" t="s">
        <v>930</v>
      </c>
      <c r="X457" s="94"/>
      <c r="Y457" s="94"/>
      <c r="Z457" s="94"/>
      <c r="AA457" s="94"/>
      <c r="AB457" s="94"/>
      <c r="AC457" s="10"/>
      <c r="AD457" s="10"/>
    </row>
    <row r="458" spans="1:30" ht="15">
      <c r="A458" s="451"/>
      <c r="B458" s="452"/>
      <c r="C458" s="453" t="s">
        <v>77</v>
      </c>
      <c r="D458" s="453" t="s">
        <v>78</v>
      </c>
      <c r="E458" s="380" t="s">
        <v>157</v>
      </c>
      <c r="F458" s="573">
        <v>1968</v>
      </c>
      <c r="G458" s="590"/>
      <c r="H458" s="459"/>
      <c r="I458" s="455" t="s">
        <v>180</v>
      </c>
      <c r="J458" s="452"/>
      <c r="K458" s="138">
        <v>11</v>
      </c>
      <c r="L458" s="138"/>
      <c r="M458" s="138"/>
      <c r="N458" s="138"/>
      <c r="O458" s="138"/>
      <c r="P458" s="138"/>
      <c r="Q458" s="138"/>
      <c r="R458" s="138"/>
      <c r="S458" s="138"/>
      <c r="T458" s="138"/>
      <c r="U458" s="456">
        <v>1</v>
      </c>
      <c r="V458" s="457">
        <f t="shared" si="18"/>
        <v>11</v>
      </c>
      <c r="W458" s="10" t="s">
        <v>930</v>
      </c>
      <c r="X458" s="94"/>
      <c r="Y458" s="94"/>
      <c r="Z458" s="94"/>
      <c r="AA458" s="94"/>
      <c r="AB458" s="94"/>
      <c r="AC458" s="10"/>
      <c r="AD458" s="10"/>
    </row>
    <row r="459" spans="1:30" ht="15">
      <c r="A459" s="451"/>
      <c r="B459" s="58"/>
      <c r="C459" s="458" t="s">
        <v>368</v>
      </c>
      <c r="D459" s="458" t="s">
        <v>38</v>
      </c>
      <c r="E459" s="399" t="s">
        <v>344</v>
      </c>
      <c r="F459" s="574">
        <v>1954</v>
      </c>
      <c r="G459" s="583" t="s">
        <v>179</v>
      </c>
      <c r="H459" s="459"/>
      <c r="I459" s="455" t="s">
        <v>180</v>
      </c>
      <c r="J459" s="57"/>
      <c r="K459" s="138"/>
      <c r="L459" s="138">
        <v>10</v>
      </c>
      <c r="M459" s="138"/>
      <c r="N459" s="138"/>
      <c r="O459" s="138"/>
      <c r="P459" s="138"/>
      <c r="Q459" s="138"/>
      <c r="R459" s="138"/>
      <c r="S459" s="138"/>
      <c r="T459" s="138"/>
      <c r="U459" s="456">
        <v>1</v>
      </c>
      <c r="V459" s="457">
        <f t="shared" si="18"/>
        <v>10</v>
      </c>
      <c r="W459" s="10" t="s">
        <v>930</v>
      </c>
      <c r="X459" s="94"/>
      <c r="Y459" s="94"/>
      <c r="Z459" s="94"/>
      <c r="AA459" s="94"/>
      <c r="AB459" s="94"/>
      <c r="AC459" s="10"/>
      <c r="AD459" s="10"/>
    </row>
    <row r="460" spans="1:30" ht="15">
      <c r="A460" s="451"/>
      <c r="B460" s="469"/>
      <c r="C460" s="477" t="s">
        <v>834</v>
      </c>
      <c r="D460" s="477" t="s">
        <v>110</v>
      </c>
      <c r="E460" s="411" t="s">
        <v>245</v>
      </c>
      <c r="F460" s="99"/>
      <c r="G460" s="593"/>
      <c r="H460" s="470"/>
      <c r="I460" s="455" t="s">
        <v>180</v>
      </c>
      <c r="J460" s="469"/>
      <c r="K460" s="137"/>
      <c r="L460" s="137"/>
      <c r="M460" s="137"/>
      <c r="N460" s="137"/>
      <c r="O460" s="137"/>
      <c r="P460" s="137"/>
      <c r="Q460" s="137"/>
      <c r="R460" s="137"/>
      <c r="S460" s="137">
        <v>10</v>
      </c>
      <c r="T460" s="137"/>
      <c r="U460" s="456">
        <v>1</v>
      </c>
      <c r="V460" s="457">
        <f t="shared" si="18"/>
        <v>10</v>
      </c>
      <c r="W460" s="10" t="s">
        <v>930</v>
      </c>
      <c r="X460" s="94"/>
      <c r="Y460" s="94"/>
      <c r="Z460" s="94"/>
      <c r="AA460" s="94"/>
      <c r="AB460" s="94"/>
      <c r="AC460" s="10"/>
      <c r="AD460" s="10"/>
    </row>
    <row r="461" spans="1:30" ht="15">
      <c r="A461" s="451"/>
      <c r="B461" s="471"/>
      <c r="C461" s="398" t="s">
        <v>417</v>
      </c>
      <c r="D461" s="398" t="s">
        <v>418</v>
      </c>
      <c r="E461" s="380" t="s">
        <v>380</v>
      </c>
      <c r="F461" s="549">
        <v>1976</v>
      </c>
      <c r="G461" s="233"/>
      <c r="H461" s="454"/>
      <c r="I461" s="455" t="s">
        <v>180</v>
      </c>
      <c r="J461" s="102"/>
      <c r="K461" s="138"/>
      <c r="L461" s="138"/>
      <c r="M461" s="138"/>
      <c r="N461" s="138">
        <v>10</v>
      </c>
      <c r="O461" s="138"/>
      <c r="P461" s="138"/>
      <c r="Q461" s="138"/>
      <c r="R461" s="138"/>
      <c r="S461" s="138"/>
      <c r="T461" s="138"/>
      <c r="U461" s="456">
        <v>1</v>
      </c>
      <c r="V461" s="457">
        <f t="shared" si="18"/>
        <v>10</v>
      </c>
      <c r="W461" s="10" t="s">
        <v>930</v>
      </c>
      <c r="X461" s="94"/>
      <c r="Y461" s="94"/>
      <c r="Z461" s="94"/>
      <c r="AA461" s="94"/>
      <c r="AB461" s="94"/>
      <c r="AC461" s="10"/>
      <c r="AD461" s="10"/>
    </row>
    <row r="462" spans="1:30" ht="15">
      <c r="A462" s="451"/>
      <c r="B462" s="469"/>
      <c r="C462" s="477" t="s">
        <v>835</v>
      </c>
      <c r="D462" s="477" t="s">
        <v>63</v>
      </c>
      <c r="E462" s="411" t="s">
        <v>732</v>
      </c>
      <c r="F462" s="99"/>
      <c r="G462" s="593"/>
      <c r="H462" s="470"/>
      <c r="I462" s="455" t="s">
        <v>180</v>
      </c>
      <c r="J462" s="469"/>
      <c r="K462" s="137"/>
      <c r="L462" s="137"/>
      <c r="M462" s="137"/>
      <c r="N462" s="137"/>
      <c r="O462" s="137"/>
      <c r="P462" s="137"/>
      <c r="Q462" s="137"/>
      <c r="R462" s="137"/>
      <c r="S462" s="137">
        <v>9</v>
      </c>
      <c r="T462" s="137"/>
      <c r="U462" s="456">
        <v>1</v>
      </c>
      <c r="V462" s="457">
        <f t="shared" si="18"/>
        <v>9</v>
      </c>
      <c r="W462" s="10" t="s">
        <v>930</v>
      </c>
      <c r="X462" s="94"/>
      <c r="Y462" s="94"/>
      <c r="Z462" s="94"/>
      <c r="AA462" s="94"/>
      <c r="AB462" s="94"/>
      <c r="AC462" s="10"/>
      <c r="AD462" s="10"/>
    </row>
    <row r="463" spans="1:30" ht="15">
      <c r="A463" s="451"/>
      <c r="B463" s="469"/>
      <c r="C463" s="477" t="s">
        <v>814</v>
      </c>
      <c r="D463" s="477" t="s">
        <v>45</v>
      </c>
      <c r="E463" s="411" t="s">
        <v>178</v>
      </c>
      <c r="F463" s="99"/>
      <c r="G463" s="593"/>
      <c r="H463" s="470"/>
      <c r="I463" s="455" t="s">
        <v>180</v>
      </c>
      <c r="J463" s="469"/>
      <c r="K463" s="137"/>
      <c r="L463" s="137"/>
      <c r="M463" s="137"/>
      <c r="N463" s="137"/>
      <c r="O463" s="137"/>
      <c r="P463" s="137"/>
      <c r="Q463" s="137"/>
      <c r="R463" s="137"/>
      <c r="S463" s="137">
        <v>8</v>
      </c>
      <c r="T463" s="137"/>
      <c r="U463" s="456">
        <v>1</v>
      </c>
      <c r="V463" s="457">
        <f t="shared" si="18"/>
        <v>8</v>
      </c>
      <c r="W463" s="10" t="s">
        <v>930</v>
      </c>
      <c r="X463" s="94"/>
      <c r="Y463" s="94"/>
      <c r="Z463" s="94"/>
      <c r="AA463" s="94"/>
      <c r="AB463" s="94"/>
      <c r="AC463" s="10"/>
      <c r="AD463" s="10"/>
    </row>
    <row r="464" spans="1:30" ht="15">
      <c r="A464" s="451"/>
      <c r="B464" s="469"/>
      <c r="C464" s="477" t="s">
        <v>744</v>
      </c>
      <c r="D464" s="477" t="s">
        <v>253</v>
      </c>
      <c r="E464" s="411" t="s">
        <v>813</v>
      </c>
      <c r="F464" s="99"/>
      <c r="G464" s="593"/>
      <c r="H464" s="470"/>
      <c r="I464" s="455" t="s">
        <v>180</v>
      </c>
      <c r="J464" s="469"/>
      <c r="K464" s="137"/>
      <c r="L464" s="137"/>
      <c r="M464" s="137"/>
      <c r="N464" s="137"/>
      <c r="O464" s="137"/>
      <c r="P464" s="137"/>
      <c r="Q464" s="137"/>
      <c r="R464" s="137"/>
      <c r="S464" s="137">
        <v>8</v>
      </c>
      <c r="T464" s="137"/>
      <c r="U464" s="456">
        <v>1</v>
      </c>
      <c r="V464" s="457">
        <f t="shared" si="18"/>
        <v>8</v>
      </c>
      <c r="W464" s="10" t="s">
        <v>930</v>
      </c>
      <c r="X464" s="94"/>
      <c r="Y464" s="94"/>
      <c r="Z464" s="94"/>
      <c r="AA464" s="94"/>
      <c r="AB464" s="94"/>
      <c r="AC464" s="10"/>
      <c r="AD464" s="10"/>
    </row>
    <row r="465" spans="1:30" ht="15">
      <c r="A465" s="451"/>
      <c r="B465" s="467"/>
      <c r="C465" s="468" t="s">
        <v>585</v>
      </c>
      <c r="D465" s="484" t="s">
        <v>200</v>
      </c>
      <c r="E465" s="402" t="s">
        <v>586</v>
      </c>
      <c r="F465" s="576">
        <v>1952</v>
      </c>
      <c r="G465" s="590" t="s">
        <v>179</v>
      </c>
      <c r="H465" s="454"/>
      <c r="I465" s="455" t="s">
        <v>180</v>
      </c>
      <c r="J465" s="57"/>
      <c r="K465" s="138"/>
      <c r="L465" s="138"/>
      <c r="M465" s="138"/>
      <c r="N465" s="138"/>
      <c r="O465" s="138"/>
      <c r="P465" s="138">
        <v>7</v>
      </c>
      <c r="Q465" s="138"/>
      <c r="R465" s="138"/>
      <c r="S465" s="138"/>
      <c r="T465" s="138"/>
      <c r="U465" s="456">
        <v>1</v>
      </c>
      <c r="V465" s="457">
        <f t="shared" si="18"/>
        <v>7</v>
      </c>
      <c r="W465" s="10" t="s">
        <v>930</v>
      </c>
      <c r="X465" s="94"/>
      <c r="Y465" s="94"/>
      <c r="Z465" s="94"/>
      <c r="AA465" s="94"/>
      <c r="AB465" s="94"/>
      <c r="AC465" s="10"/>
      <c r="AD465" s="10"/>
    </row>
    <row r="466" spans="1:30" ht="15">
      <c r="A466" s="451"/>
      <c r="B466" s="469"/>
      <c r="C466" s="477" t="s">
        <v>836</v>
      </c>
      <c r="D466" s="477" t="s">
        <v>188</v>
      </c>
      <c r="E466" s="411" t="s">
        <v>722</v>
      </c>
      <c r="F466" s="99"/>
      <c r="G466" s="593"/>
      <c r="H466" s="470"/>
      <c r="I466" s="455" t="s">
        <v>180</v>
      </c>
      <c r="J466" s="469"/>
      <c r="K466" s="137"/>
      <c r="L466" s="137"/>
      <c r="M466" s="137"/>
      <c r="N466" s="137"/>
      <c r="O466" s="137"/>
      <c r="P466" s="137"/>
      <c r="Q466" s="137"/>
      <c r="R466" s="137"/>
      <c r="S466" s="137">
        <v>7</v>
      </c>
      <c r="T466" s="137"/>
      <c r="U466" s="456">
        <v>1</v>
      </c>
      <c r="V466" s="457">
        <f t="shared" si="18"/>
        <v>7</v>
      </c>
      <c r="W466" s="10" t="s">
        <v>930</v>
      </c>
      <c r="X466" s="94"/>
      <c r="Y466" s="94"/>
      <c r="Z466" s="94"/>
      <c r="AA466" s="94"/>
      <c r="AB466" s="94"/>
      <c r="AC466" s="10"/>
      <c r="AD466" s="10"/>
    </row>
    <row r="467" spans="1:30" ht="15">
      <c r="A467" s="451"/>
      <c r="B467" s="467"/>
      <c r="C467" s="468" t="s">
        <v>587</v>
      </c>
      <c r="D467" s="484" t="s">
        <v>239</v>
      </c>
      <c r="E467" s="402" t="s">
        <v>586</v>
      </c>
      <c r="F467" s="576">
        <v>1970</v>
      </c>
      <c r="G467" s="596" t="s">
        <v>179</v>
      </c>
      <c r="H467" s="459"/>
      <c r="I467" s="455" t="s">
        <v>180</v>
      </c>
      <c r="J467" s="57"/>
      <c r="K467" s="138"/>
      <c r="L467" s="138"/>
      <c r="M467" s="138"/>
      <c r="N467" s="138"/>
      <c r="O467" s="138"/>
      <c r="P467" s="138">
        <v>6</v>
      </c>
      <c r="Q467" s="138"/>
      <c r="R467" s="138"/>
      <c r="S467" s="138"/>
      <c r="T467" s="138"/>
      <c r="U467" s="456">
        <v>1</v>
      </c>
      <c r="V467" s="457">
        <f t="shared" si="18"/>
        <v>6</v>
      </c>
      <c r="W467" s="10" t="s">
        <v>930</v>
      </c>
      <c r="X467" s="94"/>
      <c r="Y467" s="94"/>
      <c r="Z467" s="94"/>
      <c r="AA467" s="94"/>
      <c r="AB467" s="94"/>
      <c r="AC467" s="10"/>
      <c r="AD467" s="10"/>
    </row>
    <row r="468" spans="1:30" ht="15">
      <c r="A468" s="451"/>
      <c r="B468" s="469"/>
      <c r="C468" s="477" t="s">
        <v>837</v>
      </c>
      <c r="D468" s="477" t="s">
        <v>208</v>
      </c>
      <c r="E468" s="411" t="s">
        <v>813</v>
      </c>
      <c r="F468" s="99"/>
      <c r="G468" s="593"/>
      <c r="H468" s="470"/>
      <c r="I468" s="455" t="s">
        <v>180</v>
      </c>
      <c r="J468" s="469"/>
      <c r="K468" s="137"/>
      <c r="L468" s="137"/>
      <c r="M468" s="137"/>
      <c r="N468" s="137"/>
      <c r="O468" s="137"/>
      <c r="P468" s="137"/>
      <c r="Q468" s="137"/>
      <c r="R468" s="137"/>
      <c r="S468" s="137">
        <v>6</v>
      </c>
      <c r="T468" s="137"/>
      <c r="U468" s="456">
        <v>1</v>
      </c>
      <c r="V468" s="457">
        <f t="shared" si="18"/>
        <v>6</v>
      </c>
      <c r="W468" s="10" t="s">
        <v>930</v>
      </c>
      <c r="X468" s="94"/>
      <c r="Y468" s="94"/>
      <c r="Z468" s="94"/>
      <c r="AA468" s="94"/>
      <c r="AB468" s="94"/>
      <c r="AC468" s="10"/>
      <c r="AD468" s="10"/>
    </row>
    <row r="469" spans="1:30" ht="15">
      <c r="A469" s="451"/>
      <c r="B469" s="471"/>
      <c r="C469" s="398" t="s">
        <v>421</v>
      </c>
      <c r="D469" s="398" t="s">
        <v>121</v>
      </c>
      <c r="E469" s="380" t="s">
        <v>397</v>
      </c>
      <c r="F469" s="549">
        <v>1969</v>
      </c>
      <c r="G469" s="233"/>
      <c r="H469" s="454"/>
      <c r="I469" s="455" t="s">
        <v>180</v>
      </c>
      <c r="J469" s="102"/>
      <c r="K469" s="138"/>
      <c r="L469" s="138"/>
      <c r="M469" s="138"/>
      <c r="N469" s="138">
        <v>2</v>
      </c>
      <c r="O469" s="138"/>
      <c r="P469" s="138"/>
      <c r="Q469" s="138"/>
      <c r="R469" s="138">
        <v>3</v>
      </c>
      <c r="S469" s="138"/>
      <c r="T469" s="138">
        <v>1</v>
      </c>
      <c r="U469" s="456">
        <v>3</v>
      </c>
      <c r="V469" s="457">
        <f t="shared" si="18"/>
        <v>6</v>
      </c>
      <c r="W469" s="10" t="s">
        <v>930</v>
      </c>
      <c r="X469" s="94"/>
      <c r="Y469" s="94"/>
      <c r="Z469" s="94"/>
      <c r="AA469" s="94"/>
      <c r="AB469" s="94"/>
      <c r="AC469" s="10"/>
      <c r="AD469" s="10"/>
    </row>
    <row r="470" spans="1:30" ht="15">
      <c r="A470" s="451"/>
      <c r="B470" s="467"/>
      <c r="C470" s="468" t="s">
        <v>588</v>
      </c>
      <c r="D470" s="484" t="s">
        <v>589</v>
      </c>
      <c r="E470" s="402" t="s">
        <v>590</v>
      </c>
      <c r="F470" s="576">
        <v>1952</v>
      </c>
      <c r="G470" s="590" t="s">
        <v>179</v>
      </c>
      <c r="H470" s="454"/>
      <c r="I470" s="455" t="s">
        <v>180</v>
      </c>
      <c r="J470" s="57"/>
      <c r="K470" s="138"/>
      <c r="L470" s="138"/>
      <c r="M470" s="138"/>
      <c r="N470" s="138"/>
      <c r="O470" s="138"/>
      <c r="P470" s="138">
        <v>5</v>
      </c>
      <c r="Q470" s="138"/>
      <c r="R470" s="138"/>
      <c r="S470" s="138"/>
      <c r="T470" s="138"/>
      <c r="U470" s="456">
        <v>1</v>
      </c>
      <c r="V470" s="457">
        <f t="shared" si="18"/>
        <v>5</v>
      </c>
      <c r="W470" s="10" t="s">
        <v>930</v>
      </c>
      <c r="X470" s="94"/>
      <c r="Y470" s="94"/>
      <c r="Z470" s="94"/>
      <c r="AA470" s="94"/>
      <c r="AB470" s="94"/>
      <c r="AC470" s="10"/>
      <c r="AD470" s="10"/>
    </row>
    <row r="471" spans="1:30" ht="15">
      <c r="A471" s="451"/>
      <c r="B471" s="469"/>
      <c r="C471" s="477" t="s">
        <v>838</v>
      </c>
      <c r="D471" s="477" t="s">
        <v>200</v>
      </c>
      <c r="E471" s="411" t="s">
        <v>732</v>
      </c>
      <c r="F471" s="99"/>
      <c r="G471" s="593"/>
      <c r="H471" s="470"/>
      <c r="I471" s="455" t="s">
        <v>180</v>
      </c>
      <c r="J471" s="469"/>
      <c r="K471" s="137"/>
      <c r="L471" s="137"/>
      <c r="M471" s="137"/>
      <c r="N471" s="137"/>
      <c r="O471" s="137"/>
      <c r="P471" s="137"/>
      <c r="Q471" s="137"/>
      <c r="R471" s="137"/>
      <c r="S471" s="137">
        <v>5</v>
      </c>
      <c r="T471" s="137"/>
      <c r="U471" s="456">
        <v>1</v>
      </c>
      <c r="V471" s="457">
        <f t="shared" si="18"/>
        <v>5</v>
      </c>
      <c r="W471" s="10" t="s">
        <v>930</v>
      </c>
      <c r="X471" s="94"/>
      <c r="Y471" s="94"/>
      <c r="Z471" s="94"/>
      <c r="AA471" s="94"/>
      <c r="AB471" s="94"/>
      <c r="AC471" s="10"/>
      <c r="AD471" s="10"/>
    </row>
    <row r="472" spans="1:30" ht="15">
      <c r="A472" s="451"/>
      <c r="B472" s="469"/>
      <c r="C472" s="477" t="s">
        <v>340</v>
      </c>
      <c r="D472" s="477" t="s">
        <v>202</v>
      </c>
      <c r="E472" s="411" t="s">
        <v>732</v>
      </c>
      <c r="F472" s="99"/>
      <c r="G472" s="593"/>
      <c r="H472" s="470"/>
      <c r="I472" s="455" t="s">
        <v>180</v>
      </c>
      <c r="J472" s="469"/>
      <c r="K472" s="137"/>
      <c r="L472" s="137"/>
      <c r="M472" s="137"/>
      <c r="N472" s="137"/>
      <c r="O472" s="137"/>
      <c r="P472" s="137"/>
      <c r="Q472" s="137"/>
      <c r="R472" s="137"/>
      <c r="S472" s="137">
        <v>4</v>
      </c>
      <c r="T472" s="137"/>
      <c r="U472" s="456">
        <v>1</v>
      </c>
      <c r="V472" s="457">
        <f t="shared" si="18"/>
        <v>4</v>
      </c>
      <c r="W472" s="10" t="s">
        <v>930</v>
      </c>
      <c r="X472" s="94"/>
      <c r="Y472" s="94"/>
      <c r="Z472" s="94"/>
      <c r="AA472" s="94"/>
      <c r="AB472" s="94"/>
      <c r="AC472" s="10"/>
      <c r="AD472" s="10"/>
    </row>
    <row r="473" spans="1:30" ht="15">
      <c r="A473" s="451"/>
      <c r="B473" s="469"/>
      <c r="C473" s="477" t="s">
        <v>839</v>
      </c>
      <c r="D473" s="477" t="s">
        <v>237</v>
      </c>
      <c r="E473" s="411" t="s">
        <v>730</v>
      </c>
      <c r="F473" s="99"/>
      <c r="G473" s="593"/>
      <c r="H473" s="470"/>
      <c r="I473" s="455" t="s">
        <v>180</v>
      </c>
      <c r="J473" s="469"/>
      <c r="K473" s="137"/>
      <c r="L473" s="137"/>
      <c r="M473" s="137"/>
      <c r="N473" s="137"/>
      <c r="O473" s="137"/>
      <c r="P473" s="137"/>
      <c r="Q473" s="137"/>
      <c r="R473" s="137"/>
      <c r="S473" s="137">
        <v>3</v>
      </c>
      <c r="T473" s="137"/>
      <c r="U473" s="456">
        <v>1</v>
      </c>
      <c r="V473" s="457">
        <f t="shared" si="18"/>
        <v>3</v>
      </c>
      <c r="W473" s="10" t="s">
        <v>930</v>
      </c>
      <c r="X473" s="94"/>
      <c r="Y473" s="94"/>
      <c r="Z473" s="94"/>
      <c r="AA473" s="94"/>
      <c r="AB473" s="94"/>
      <c r="AC473" s="10"/>
      <c r="AD473" s="10"/>
    </row>
    <row r="474" spans="1:30" ht="15">
      <c r="A474" s="451"/>
      <c r="B474" s="467"/>
      <c r="C474" s="483" t="s">
        <v>591</v>
      </c>
      <c r="D474" s="468" t="s">
        <v>564</v>
      </c>
      <c r="E474" s="399" t="s">
        <v>586</v>
      </c>
      <c r="F474" s="128">
        <v>1964</v>
      </c>
      <c r="G474" s="596" t="s">
        <v>179</v>
      </c>
      <c r="H474" s="459"/>
      <c r="I474" s="455" t="s">
        <v>180</v>
      </c>
      <c r="J474" s="57"/>
      <c r="K474" s="138"/>
      <c r="L474" s="138"/>
      <c r="M474" s="138"/>
      <c r="N474" s="138"/>
      <c r="O474" s="138"/>
      <c r="P474" s="138">
        <v>2</v>
      </c>
      <c r="Q474" s="138"/>
      <c r="R474" s="138"/>
      <c r="S474" s="138"/>
      <c r="T474" s="138"/>
      <c r="U474" s="456">
        <v>1</v>
      </c>
      <c r="V474" s="457">
        <f t="shared" si="18"/>
        <v>2</v>
      </c>
      <c r="W474" s="10" t="s">
        <v>930</v>
      </c>
      <c r="X474" s="94"/>
      <c r="Y474" s="94"/>
      <c r="Z474" s="94"/>
      <c r="AA474" s="94"/>
      <c r="AB474" s="94"/>
      <c r="AC474" s="10"/>
      <c r="AD474" s="10"/>
    </row>
    <row r="475" spans="1:30" ht="15">
      <c r="A475" s="451"/>
      <c r="B475" s="58"/>
      <c r="C475" s="458" t="s">
        <v>641</v>
      </c>
      <c r="D475" s="458" t="s">
        <v>208</v>
      </c>
      <c r="E475" s="399" t="s">
        <v>642</v>
      </c>
      <c r="F475" s="574">
        <v>1947</v>
      </c>
      <c r="G475" s="583"/>
      <c r="H475" s="459"/>
      <c r="I475" s="455" t="s">
        <v>180</v>
      </c>
      <c r="J475" s="57"/>
      <c r="K475" s="138"/>
      <c r="L475" s="138"/>
      <c r="M475" s="138">
        <v>2</v>
      </c>
      <c r="N475" s="138"/>
      <c r="O475" s="138"/>
      <c r="P475" s="138"/>
      <c r="Q475" s="138"/>
      <c r="R475" s="138"/>
      <c r="S475" s="138"/>
      <c r="T475" s="138"/>
      <c r="U475" s="456">
        <v>1</v>
      </c>
      <c r="V475" s="457">
        <f t="shared" si="18"/>
        <v>2</v>
      </c>
      <c r="W475" s="10" t="s">
        <v>930</v>
      </c>
      <c r="X475" s="94"/>
      <c r="Y475" s="94"/>
      <c r="Z475" s="94"/>
      <c r="AA475" s="94"/>
      <c r="AB475" s="94"/>
      <c r="AC475" s="10"/>
      <c r="AD475" s="10"/>
    </row>
    <row r="476" spans="1:30" ht="15">
      <c r="A476" s="451"/>
      <c r="B476" s="469"/>
      <c r="C476" s="477" t="s">
        <v>840</v>
      </c>
      <c r="D476" s="477" t="s">
        <v>225</v>
      </c>
      <c r="E476" s="411" t="s">
        <v>730</v>
      </c>
      <c r="F476" s="99"/>
      <c r="G476" s="593"/>
      <c r="H476" s="470"/>
      <c r="I476" s="455" t="s">
        <v>180</v>
      </c>
      <c r="J476" s="469"/>
      <c r="K476" s="137"/>
      <c r="L476" s="137"/>
      <c r="M476" s="137"/>
      <c r="N476" s="137"/>
      <c r="O476" s="137"/>
      <c r="P476" s="137"/>
      <c r="Q476" s="137"/>
      <c r="R476" s="137"/>
      <c r="S476" s="137">
        <v>2</v>
      </c>
      <c r="T476" s="137"/>
      <c r="U476" s="456">
        <v>1</v>
      </c>
      <c r="V476" s="457">
        <f t="shared" si="18"/>
        <v>2</v>
      </c>
      <c r="W476" s="10" t="s">
        <v>930</v>
      </c>
      <c r="X476" s="94"/>
      <c r="Y476" s="94"/>
      <c r="Z476" s="94"/>
      <c r="AA476" s="94"/>
      <c r="AB476" s="94"/>
      <c r="AC476" s="10"/>
      <c r="AD476" s="10"/>
    </row>
    <row r="477" spans="1:30" ht="15">
      <c r="A477" s="451"/>
      <c r="B477" s="452"/>
      <c r="C477" s="453" t="s">
        <v>33</v>
      </c>
      <c r="D477" s="453" t="s">
        <v>34</v>
      </c>
      <c r="E477" s="380" t="s">
        <v>203</v>
      </c>
      <c r="F477" s="573">
        <v>1962</v>
      </c>
      <c r="G477" s="590"/>
      <c r="H477" s="459"/>
      <c r="I477" s="455" t="s">
        <v>180</v>
      </c>
      <c r="J477" s="452"/>
      <c r="K477" s="138">
        <v>2</v>
      </c>
      <c r="L477" s="138"/>
      <c r="M477" s="138"/>
      <c r="N477" s="138"/>
      <c r="O477" s="138"/>
      <c r="P477" s="138"/>
      <c r="Q477" s="138"/>
      <c r="R477" s="138"/>
      <c r="S477" s="138"/>
      <c r="T477" s="138"/>
      <c r="U477" s="456">
        <v>1</v>
      </c>
      <c r="V477" s="457">
        <f t="shared" si="18"/>
        <v>2</v>
      </c>
      <c r="W477" s="10" t="s">
        <v>930</v>
      </c>
      <c r="X477" s="94"/>
      <c r="Y477" s="94"/>
      <c r="Z477" s="94"/>
      <c r="AA477" s="94"/>
      <c r="AB477" s="94"/>
      <c r="AC477" s="10"/>
      <c r="AD477" s="10"/>
    </row>
    <row r="478" spans="1:30" ht="15">
      <c r="A478" s="451"/>
      <c r="B478" s="467"/>
      <c r="C478" s="468" t="s">
        <v>592</v>
      </c>
      <c r="D478" s="484" t="s">
        <v>97</v>
      </c>
      <c r="E478" s="402" t="s">
        <v>539</v>
      </c>
      <c r="F478" s="576">
        <v>1972</v>
      </c>
      <c r="G478" s="590" t="s">
        <v>179</v>
      </c>
      <c r="H478" s="454"/>
      <c r="I478" s="455" t="s">
        <v>180</v>
      </c>
      <c r="J478" s="57"/>
      <c r="K478" s="138"/>
      <c r="L478" s="138"/>
      <c r="M478" s="138"/>
      <c r="N478" s="138"/>
      <c r="O478" s="138"/>
      <c r="P478" s="138">
        <v>1</v>
      </c>
      <c r="Q478" s="138"/>
      <c r="R478" s="138"/>
      <c r="S478" s="138"/>
      <c r="T478" s="138"/>
      <c r="U478" s="456">
        <v>1</v>
      </c>
      <c r="V478" s="457">
        <f t="shared" si="18"/>
        <v>1</v>
      </c>
      <c r="W478" s="10" t="s">
        <v>930</v>
      </c>
      <c r="X478" s="94"/>
      <c r="Y478" s="94"/>
      <c r="Z478" s="94"/>
      <c r="AA478" s="94"/>
      <c r="AB478" s="94"/>
      <c r="AC478" s="10"/>
      <c r="AD478" s="10"/>
    </row>
    <row r="479" spans="1:30" ht="15">
      <c r="A479" s="451"/>
      <c r="B479" s="469"/>
      <c r="C479" s="477" t="s">
        <v>841</v>
      </c>
      <c r="D479" s="477" t="s">
        <v>842</v>
      </c>
      <c r="E479" s="411" t="s">
        <v>843</v>
      </c>
      <c r="F479" s="99"/>
      <c r="G479" s="593"/>
      <c r="H479" s="470"/>
      <c r="I479" s="455" t="s">
        <v>180</v>
      </c>
      <c r="J479" s="469"/>
      <c r="K479" s="137"/>
      <c r="L479" s="137"/>
      <c r="M479" s="137"/>
      <c r="N479" s="137"/>
      <c r="O479" s="137"/>
      <c r="P479" s="137"/>
      <c r="Q479" s="137"/>
      <c r="R479" s="137"/>
      <c r="S479" s="137">
        <v>1</v>
      </c>
      <c r="T479" s="137"/>
      <c r="U479" s="456">
        <v>1</v>
      </c>
      <c r="V479" s="457">
        <f t="shared" si="18"/>
        <v>1</v>
      </c>
      <c r="W479" s="10" t="s">
        <v>930</v>
      </c>
      <c r="X479" s="94"/>
      <c r="Y479" s="94"/>
      <c r="Z479" s="94"/>
      <c r="AA479" s="94"/>
      <c r="AB479" s="94"/>
      <c r="AC479" s="10"/>
      <c r="AD479" s="10"/>
    </row>
    <row r="480" spans="1:30" ht="15">
      <c r="A480" s="508"/>
      <c r="B480" s="10"/>
      <c r="C480" s="509"/>
      <c r="D480" s="509"/>
      <c r="E480" s="10"/>
      <c r="H480" s="470"/>
      <c r="I480" s="510"/>
      <c r="J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</row>
  </sheetData>
  <sortState ref="A172:U380">
    <sortCondition descending="1" ref="U172:U380"/>
  </sortState>
  <mergeCells count="16">
    <mergeCell ref="AD15:AF15"/>
    <mergeCell ref="AD36:AF36"/>
    <mergeCell ref="AD56:AF56"/>
    <mergeCell ref="K13:T13"/>
    <mergeCell ref="K34:T34"/>
    <mergeCell ref="K54:T54"/>
    <mergeCell ref="Z1:Z3"/>
    <mergeCell ref="AA1:AA3"/>
    <mergeCell ref="AB1:AB3"/>
    <mergeCell ref="AC1:AC3"/>
    <mergeCell ref="AD6:AF6"/>
    <mergeCell ref="K4:T4"/>
    <mergeCell ref="W1:W3"/>
    <mergeCell ref="X1:X3"/>
    <mergeCell ref="A64:Y64"/>
    <mergeCell ref="Y1:Y3"/>
  </mergeCells>
  <conditionalFormatting sqref="B65 B55">
    <cfRule type="cellIs" dxfId="1" priority="10" stopIfTrue="1" operator="notEqual">
      <formula>(#REF!&lt;&gt;0)</formula>
    </cfRule>
  </conditionalFormatting>
  <conditionalFormatting sqref="B86:B108 B124:B128">
    <cfRule type="cellIs" dxfId="0" priority="1" stopIfTrue="1" operator="notEqual">
      <formula>(#REF!&lt;&gt;0)</formula>
    </cfRule>
  </conditionalFormatting>
  <pageMargins left="0.7" right="0.7" top="0.75" bottom="0.75" header="0.3" footer="0.3"/>
  <pageSetup paperSize="9"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 CIRCUITO MASCH</vt:lpstr>
      <vt:lpstr>CLASSIFICA CIRCUITO FEMM.</vt:lpstr>
      <vt:lpstr>UISP class FEMM</vt:lpstr>
      <vt:lpstr>UISP class MASCH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Utente</cp:lastModifiedBy>
  <cp:lastPrinted>2016-06-25T20:16:02Z</cp:lastPrinted>
  <dcterms:created xsi:type="dcterms:W3CDTF">2016-06-11T16:41:53Z</dcterms:created>
  <dcterms:modified xsi:type="dcterms:W3CDTF">2016-09-04T15:45:35Z</dcterms:modified>
</cp:coreProperties>
</file>